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4970" windowHeight="10410" activeTab="0"/>
  </bookViews>
  <sheets>
    <sheet name="Лист 1" sheetId="1" r:id="rId1"/>
  </sheets>
  <definedNames>
    <definedName name="_xlnm.Print_Area" localSheetId="0">'Лист 1'!$A$1:$M$39</definedName>
  </definedNames>
  <calcPr fullCalcOnLoad="1"/>
</workbook>
</file>

<file path=xl/sharedStrings.xml><?xml version="1.0" encoding="utf-8"?>
<sst xmlns="http://schemas.openxmlformats.org/spreadsheetml/2006/main" count="221" uniqueCount="72">
  <si>
    <t>№ п/п</t>
  </si>
  <si>
    <t>Размер переплаты, руб.</t>
  </si>
  <si>
    <t>Субъект РФ (часть)</t>
  </si>
  <si>
    <t>Полоса частот, выделенная решением ГКРЧ или указанная в Лицензии, в счет платы за которую осуществляется перезачет излишне уплаченных средств</t>
  </si>
  <si>
    <t>Номер</t>
  </si>
  <si>
    <t>Дата</t>
  </si>
  <si>
    <t>Нижняя частота, МГц</t>
  </si>
  <si>
    <t>Верхняя частота, МГц</t>
  </si>
  <si>
    <t>Полное наименование пользователя радиочастотным спектром</t>
  </si>
  <si>
    <t>Итого по ЕГП</t>
  </si>
  <si>
    <t>Итого по РП, ЕП-1</t>
  </si>
  <si>
    <t>Всего ЕГП, РП, ЕП-1</t>
  </si>
  <si>
    <t>1.Ежегодная плата</t>
  </si>
  <si>
    <t>Решение ГКРЧ / Лицензия</t>
  </si>
  <si>
    <t>2.Разовая плата и ежегодная плата за первый  период использования</t>
  </si>
  <si>
    <t>Приложение № 2</t>
  </si>
  <si>
    <t>к приказу Роскомнадзора</t>
  </si>
  <si>
    <t>от _________ № ____</t>
  </si>
  <si>
    <t>Ответственное подразделение ФГУП "ГРЧЦ"</t>
  </si>
  <si>
    <t>Публичное акционерное общество "МегаФон"</t>
  </si>
  <si>
    <t>16-37-03
18-45-05-2/13</t>
  </si>
  <si>
    <t>01.07.2016
16.04.2018</t>
  </si>
  <si>
    <t>GSM; LTE</t>
  </si>
  <si>
    <t>Примечание (зачет в счет следующих периодов /зачет в счет платы за другое разрешение /зачет в счет платы за другую полосу частот /возврат средств пользователю)</t>
  </si>
  <si>
    <t>Зачет в счет следующих периодов</t>
  </si>
  <si>
    <t>Республика Крым</t>
  </si>
  <si>
    <t>Филиал ФГУП "ГРЧЦ" в Республике Крым и г. Севастополе</t>
  </si>
  <si>
    <t>Город федерального значения Севастополь</t>
  </si>
  <si>
    <t>7812014560</t>
  </si>
  <si>
    <t>770701001</t>
  </si>
  <si>
    <t>ИНН
пользователя</t>
  </si>
  <si>
    <t>КПП
пользователя</t>
  </si>
  <si>
    <t>Радиотехнология (GSM (кроме GSM-R) / UMTS/ IMT MC-450 / LTE/ 5G/IMT2020)</t>
  </si>
  <si>
    <t>1660101110</t>
  </si>
  <si>
    <t>166001001</t>
  </si>
  <si>
    <t>15-30-14-02
17-44-13-3</t>
  </si>
  <si>
    <t>10.02.2015
28.12.2017</t>
  </si>
  <si>
    <t>06-17-01-001
07-21-03-115
16-36-11-4/33</t>
  </si>
  <si>
    <t>23.10.2006
25.06.2007
29.02.2016</t>
  </si>
  <si>
    <t>UMTS; LTE</t>
  </si>
  <si>
    <t>Излишне уплаченных средства
за использование в Российской Федерации радиочастотного спектра подлежащие зачету
в 3 квартале 2020 года</t>
  </si>
  <si>
    <t>Архангельская область</t>
  </si>
  <si>
    <t>Управление по Архангельской области филиала ФГУП "ГРЧЦ" в Северо-Западном федеральном округе</t>
  </si>
  <si>
    <t>Белгородская область</t>
  </si>
  <si>
    <t>Управление по Белгородской области филиала ФГУП "ГРЧЦ" в Центральном федеральном округе</t>
  </si>
  <si>
    <t>Владимирская область</t>
  </si>
  <si>
    <t>Управление по Владимирской области филиала ФГУП "ГРЧЦ" в Центральном федеральном округе</t>
  </si>
  <si>
    <t>Воронежская область</t>
  </si>
  <si>
    <t>Управление по Воронежской области филиала ФГУП "ГРЧЦ" в Центральном федеральном округе</t>
  </si>
  <si>
    <t>Калужская область</t>
  </si>
  <si>
    <t>Управление по Калужской области филиала ФГУП "ГРЧЦ" в Центральном федеральном округе</t>
  </si>
  <si>
    <t>Публичное акционерное общество "Мобильные ТелеСистемы"</t>
  </si>
  <si>
    <t>7740000076</t>
  </si>
  <si>
    <t>770901001</t>
  </si>
  <si>
    <t>Республика Ингушетия</t>
  </si>
  <si>
    <t>Управление по Республике Ингушетия филиала ФГУП "ГРЧЦ" в Южном и Северо-Кавказском федеральных округах</t>
  </si>
  <si>
    <t>Республика Татарстан (Татарстан)</t>
  </si>
  <si>
    <t>Управление по Республике Татарстан филиала ФГУП "ГРЧЦ" в Приволжском федеральном округе</t>
  </si>
  <si>
    <t>Публичное акционерное общество "Вымпел-Коммуникации"</t>
  </si>
  <si>
    <t>7713076301</t>
  </si>
  <si>
    <t>771301001</t>
  </si>
  <si>
    <t>Саратовская область</t>
  </si>
  <si>
    <t>06-17-01-001
07-21-03-117
16-36-11-4/33</t>
  </si>
  <si>
    <t>Управление по Саратовской области Филиала ФГУП "ГРЧЦ" в Приволжском федеральном округе</t>
  </si>
  <si>
    <t>Тверская область</t>
  </si>
  <si>
    <t>Управление по Тверской области филиала ФГУП "ГРЧЦ" в Центральном федеральном округе</t>
  </si>
  <si>
    <t>Акционерное общество "Севастополь Телеком"</t>
  </si>
  <si>
    <t>920401001</t>
  </si>
  <si>
    <t>15-31-02
17-44-13-3</t>
  </si>
  <si>
    <t>28.05.2015
28.12.2017</t>
  </si>
  <si>
    <t>GSM</t>
  </si>
  <si>
    <t>Общество с ограниченной ответственностью "Элемтэ-Инвест"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</si>
</sst>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_р_."/>
    <numFmt numFmtId="175" formatCode="#,##0.00_ ;\-#,##0.00\ "/>
    <numFmt numFmtId="176" formatCode="[$-10419]dd\.mm\.yyyy"/>
    <numFmt numFmtId="177" formatCode="[$-10419]###\ ###\ ##0.00"/>
    <numFmt numFmtId="178" formatCode="0.00;[Red]0.00"/>
    <numFmt numFmtId="179" formatCode=";;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000"/>
    <numFmt numFmtId="187" formatCode="#\ ##0.00"/>
    <numFmt numFmtId="188" formatCode="#,###.00"/>
    <numFmt numFmtId="189" formatCode="d/m/yy;@"/>
    <numFmt numFmtId="190" formatCode="_(* #,##0.00_);_(* \(#,##0.00\);_(* &quot;-&quot;??_);_(@_)"/>
    <numFmt numFmtId="191" formatCode="#\ ##0.00"/>
    <numFmt numFmtId="192" formatCode="[$-10419]#,##0.00;\-#,##0.00"/>
    <numFmt numFmtId="193" formatCode="0.0"/>
    <numFmt numFmtId="194" formatCode="#,##0_ ;\-#,##0\ "/>
    <numFmt numFmtId="195" formatCode="[$-10419]#,##0.0000;\-#,##0.0000"/>
    <numFmt numFmtId="196" formatCode="#,##0.0_р_."/>
    <numFmt numFmtId="197" formatCode="#,##0.0000"/>
    <numFmt numFmtId="198" formatCode="#,##0.0"/>
    <numFmt numFmtId="199" formatCode="0.000"/>
    <numFmt numFmtId="200" formatCode="#,##0.0_ ;\-#,##0.0\ "/>
    <numFmt numFmtId="201" formatCode="#,##0.000_ ;\-#,##0.000\ "/>
    <numFmt numFmtId="202" formatCode="#,##0.00;[Red]#,##0.00"/>
    <numFmt numFmtId="203" formatCode="0.0_ ;\-0.0\ "/>
    <numFmt numFmtId="204" formatCode="#,##0.0##"/>
    <numFmt numFmtId="205" formatCode="#,##0.000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2"/>
    </font>
    <font>
      <sz val="8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2" fillId="0" borderId="0">
      <alignment horizontal="left" vertical="top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3" fillId="16" borderId="0">
      <alignment horizontal="center" vertical="center"/>
      <protection/>
    </xf>
    <xf numFmtId="0" fontId="34" fillId="16" borderId="0">
      <alignment horizontal="right" vertical="center"/>
      <protection/>
    </xf>
    <xf numFmtId="0" fontId="4" fillId="0" borderId="0">
      <alignment horizontal="right" vertical="center"/>
      <protection/>
    </xf>
    <xf numFmtId="0" fontId="33" fillId="0" borderId="0">
      <alignment horizontal="center" vertical="center"/>
      <protection/>
    </xf>
    <xf numFmtId="0" fontId="35" fillId="16" borderId="0">
      <alignment horizontal="center" vertical="center"/>
      <protection/>
    </xf>
    <xf numFmtId="0" fontId="1" fillId="0" borderId="0">
      <alignment horizontal="center" vertical="center"/>
      <protection/>
    </xf>
    <xf numFmtId="0" fontId="31" fillId="0" borderId="0">
      <alignment horizontal="left" vertical="center"/>
      <protection/>
    </xf>
    <xf numFmtId="0" fontId="1" fillId="0" borderId="0">
      <alignment horizontal="center" vertical="center"/>
      <protection/>
    </xf>
    <xf numFmtId="0" fontId="36" fillId="16" borderId="0">
      <alignment horizontal="left" vertical="top"/>
      <protection/>
    </xf>
    <xf numFmtId="0" fontId="4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31" fillId="0" borderId="0">
      <alignment horizontal="left" vertical="center"/>
      <protection/>
    </xf>
    <xf numFmtId="0" fontId="34" fillId="16" borderId="0">
      <alignment horizontal="center" vertical="center"/>
      <protection/>
    </xf>
    <xf numFmtId="0" fontId="4" fillId="0" borderId="0">
      <alignment horizontal="left" vertical="center"/>
      <protection/>
    </xf>
    <xf numFmtId="0" fontId="31" fillId="16" borderId="0">
      <alignment horizontal="left" vertical="center"/>
      <protection/>
    </xf>
    <xf numFmtId="0" fontId="4" fillId="0" borderId="0">
      <alignment horizontal="center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right" vertical="center"/>
      <protection/>
    </xf>
    <xf numFmtId="0" fontId="31" fillId="16" borderId="0">
      <alignment horizontal="center" vertical="center"/>
      <protection/>
    </xf>
    <xf numFmtId="0" fontId="4" fillId="0" borderId="0">
      <alignment horizontal="center" vertical="center"/>
      <protection/>
    </xf>
    <xf numFmtId="0" fontId="31" fillId="0" borderId="0">
      <alignment horizontal="center" vertical="center"/>
      <protection/>
    </xf>
    <xf numFmtId="0" fontId="31" fillId="16" borderId="0">
      <alignment horizontal="right" vertical="center"/>
      <protection/>
    </xf>
    <xf numFmtId="0" fontId="4" fillId="0" borderId="0">
      <alignment horizontal="center" vertical="center"/>
      <protection/>
    </xf>
    <xf numFmtId="0" fontId="34" fillId="16" borderId="0">
      <alignment horizontal="right" vertical="center"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7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2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8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196" fontId="41" fillId="0" borderId="10" xfId="98" applyNumberFormat="1" applyFont="1" applyFill="1" applyBorder="1" applyAlignment="1">
      <alignment horizontal="center" vertical="center" wrapText="1"/>
      <protection/>
    </xf>
    <xf numFmtId="0" fontId="40" fillId="0" borderId="0" xfId="98" applyFont="1" applyFill="1" applyAlignment="1">
      <alignment wrapText="1"/>
      <protection/>
    </xf>
    <xf numFmtId="0" fontId="24" fillId="0" borderId="10" xfId="173" applyFont="1" applyFill="1" applyBorder="1" applyAlignment="1">
      <alignment horizontal="center" vertical="center"/>
      <protection/>
    </xf>
    <xf numFmtId="0" fontId="25" fillId="0" borderId="10" xfId="173" applyFont="1" applyFill="1" applyBorder="1" applyAlignment="1">
      <alignment horizontal="center" vertical="center"/>
      <protection/>
    </xf>
    <xf numFmtId="0" fontId="40" fillId="0" borderId="0" xfId="98" applyNumberFormat="1" applyFont="1" applyFill="1" applyAlignment="1">
      <alignment horizontal="center" wrapText="1"/>
      <protection/>
    </xf>
    <xf numFmtId="0" fontId="40" fillId="0" borderId="0" xfId="98" applyFont="1" applyFill="1" applyAlignment="1">
      <alignment horizontal="center" wrapText="1"/>
      <protection/>
    </xf>
    <xf numFmtId="14" fontId="40" fillId="0" borderId="0" xfId="98" applyNumberFormat="1" applyFont="1" applyFill="1" applyAlignment="1">
      <alignment wrapText="1"/>
      <protection/>
    </xf>
    <xf numFmtId="2" fontId="40" fillId="0" borderId="0" xfId="98" applyNumberFormat="1" applyFont="1" applyFill="1" applyAlignment="1">
      <alignment wrapText="1"/>
      <protection/>
    </xf>
    <xf numFmtId="0" fontId="40" fillId="0" borderId="11" xfId="98" applyFont="1" applyFill="1" applyBorder="1" applyAlignment="1">
      <alignment wrapText="1"/>
      <protection/>
    </xf>
    <xf numFmtId="14" fontId="40" fillId="0" borderId="11" xfId="98" applyNumberFormat="1" applyFont="1" applyFill="1" applyBorder="1" applyAlignment="1">
      <alignment wrapText="1"/>
      <protection/>
    </xf>
    <xf numFmtId="2" fontId="40" fillId="0" borderId="11" xfId="98" applyNumberFormat="1" applyFont="1" applyFill="1" applyBorder="1" applyAlignment="1">
      <alignment wrapText="1"/>
      <protection/>
    </xf>
    <xf numFmtId="4" fontId="23" fillId="0" borderId="10" xfId="173" applyNumberFormat="1" applyFont="1" applyFill="1" applyBorder="1" applyAlignment="1">
      <alignment horizontal="right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14" fontId="35" fillId="0" borderId="10" xfId="91" applyNumberFormat="1" applyFont="1" applyFill="1" applyBorder="1" applyAlignment="1">
      <alignment horizontal="center" vertical="center" wrapText="1"/>
      <protection/>
    </xf>
    <xf numFmtId="0" fontId="40" fillId="0" borderId="10" xfId="98" applyFont="1" applyFill="1" applyBorder="1" applyAlignment="1">
      <alignment horizontal="center" vertical="center" wrapText="1"/>
      <protection/>
    </xf>
    <xf numFmtId="192" fontId="1" fillId="0" borderId="12" xfId="173" applyNumberFormat="1" applyFont="1" applyFill="1" applyBorder="1" applyAlignment="1" applyProtection="1">
      <alignment horizontal="right" vertical="center" wrapText="1" readingOrder="1"/>
      <protection locked="0"/>
    </xf>
    <xf numFmtId="2" fontId="40" fillId="0" borderId="10" xfId="98" applyNumberFormat="1" applyFont="1" applyFill="1" applyBorder="1" applyAlignment="1">
      <alignment horizontal="center" vertical="center" wrapText="1"/>
      <protection/>
    </xf>
    <xf numFmtId="2" fontId="40" fillId="0" borderId="10" xfId="98" applyNumberFormat="1" applyFont="1" applyFill="1" applyBorder="1" applyAlignment="1">
      <alignment horizontal="left" vertical="center" wrapText="1"/>
      <protection/>
    </xf>
    <xf numFmtId="0" fontId="25" fillId="0" borderId="10" xfId="173" applyNumberFormat="1" applyFont="1" applyFill="1" applyBorder="1" applyAlignment="1" applyProtection="1">
      <alignment horizontal="center" vertical="center" wrapText="1"/>
      <protection/>
    </xf>
    <xf numFmtId="0" fontId="23" fillId="0" borderId="10" xfId="173" applyFont="1" applyFill="1" applyBorder="1" applyAlignment="1" applyProtection="1">
      <alignment horizontal="center" vertical="top" wrapText="1" readingOrder="1"/>
      <protection locked="0"/>
    </xf>
    <xf numFmtId="192" fontId="23" fillId="0" borderId="10" xfId="173" applyNumberFormat="1" applyFont="1" applyFill="1" applyBorder="1" applyAlignment="1" applyProtection="1">
      <alignment horizontal="right" vertical="top" wrapText="1" readingOrder="1"/>
      <protection locked="0"/>
    </xf>
    <xf numFmtId="0" fontId="23" fillId="0" borderId="10" xfId="173" applyFont="1" applyFill="1" applyBorder="1" applyAlignment="1" applyProtection="1">
      <alignment vertical="top" wrapText="1" readingOrder="1"/>
      <protection locked="0"/>
    </xf>
    <xf numFmtId="0" fontId="41" fillId="0" borderId="10" xfId="98" applyFont="1" applyFill="1" applyBorder="1" applyAlignment="1">
      <alignment horizontal="center" vertical="center" wrapText="1"/>
      <protection/>
    </xf>
    <xf numFmtId="4" fontId="40" fillId="0" borderId="0" xfId="98" applyNumberFormat="1" applyFont="1" applyFill="1" applyAlignment="1">
      <alignment wrapText="1"/>
      <protection/>
    </xf>
    <xf numFmtId="4" fontId="40" fillId="0" borderId="0" xfId="98" applyNumberFormat="1" applyFont="1" applyFill="1" applyAlignment="1">
      <alignment horizontal="center" wrapText="1"/>
      <protection/>
    </xf>
    <xf numFmtId="0" fontId="1" fillId="0" borderId="10" xfId="0" applyFont="1" applyFill="1" applyBorder="1" applyAlignment="1">
      <alignment vertical="center" wrapText="1"/>
    </xf>
    <xf numFmtId="0" fontId="40" fillId="0" borderId="0" xfId="98" applyFont="1" applyFill="1" applyBorder="1" applyAlignment="1">
      <alignment wrapText="1"/>
      <protection/>
    </xf>
    <xf numFmtId="14" fontId="40" fillId="0" borderId="0" xfId="98" applyNumberFormat="1" applyFont="1" applyFill="1" applyBorder="1" applyAlignment="1">
      <alignment wrapText="1"/>
      <protection/>
    </xf>
    <xf numFmtId="2" fontId="40" fillId="0" borderId="0" xfId="98" applyNumberFormat="1" applyFont="1" applyFill="1" applyBorder="1" applyAlignment="1">
      <alignment wrapText="1"/>
      <protection/>
    </xf>
    <xf numFmtId="0" fontId="24" fillId="0" borderId="10" xfId="188" applyFont="1" applyFill="1" applyBorder="1" applyAlignment="1" applyProtection="1">
      <alignment horizontal="left" vertical="center" wrapText="1" readingOrder="1"/>
      <protection locked="0"/>
    </xf>
    <xf numFmtId="0" fontId="24" fillId="0" borderId="10" xfId="188" applyFont="1" applyFill="1" applyBorder="1" applyAlignment="1" applyProtection="1">
      <alignment horizontal="center" vertical="center" wrapText="1" readingOrder="1"/>
      <protection locked="0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188" applyNumberFormat="1" applyFont="1" applyFill="1" applyBorder="1" applyAlignment="1">
      <alignment horizontal="center" vertical="center" wrapText="1"/>
      <protection/>
    </xf>
    <xf numFmtId="14" fontId="24" fillId="0" borderId="10" xfId="188" applyNumberFormat="1" applyFont="1" applyFill="1" applyBorder="1" applyAlignment="1">
      <alignment horizontal="center" vertical="center" wrapText="1"/>
      <protection/>
    </xf>
    <xf numFmtId="4" fontId="24" fillId="0" borderId="10" xfId="118" applyNumberFormat="1" applyFont="1" applyFill="1" applyBorder="1" applyAlignment="1">
      <alignment vertical="center" wrapText="1"/>
      <protection/>
    </xf>
    <xf numFmtId="0" fontId="24" fillId="0" borderId="10" xfId="188" applyFont="1" applyFill="1" applyBorder="1" applyAlignment="1" applyProtection="1">
      <alignment vertical="center" wrapText="1" readingOrder="1"/>
      <protection locked="0"/>
    </xf>
    <xf numFmtId="204" fontId="35" fillId="16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44" applyFont="1" applyFill="1" applyAlignment="1" quotePrefix="1">
      <alignment horizontal="center" vertical="center" wrapText="1"/>
      <protection/>
    </xf>
    <xf numFmtId="0" fontId="33" fillId="0" borderId="0" xfId="37" applyFont="1" applyFill="1" applyBorder="1" applyAlignment="1" quotePrefix="1">
      <alignment horizontal="center" vertical="center" wrapText="1"/>
      <protection/>
    </xf>
    <xf numFmtId="0" fontId="41" fillId="0" borderId="10" xfId="98" applyFont="1" applyFill="1" applyBorder="1" applyAlignment="1">
      <alignment horizontal="center" vertical="center" wrapText="1"/>
      <protection/>
    </xf>
    <xf numFmtId="0" fontId="41" fillId="0" borderId="14" xfId="98" applyFont="1" applyFill="1" applyBorder="1" applyAlignment="1">
      <alignment horizontal="center" vertical="center" wrapText="1"/>
      <protection/>
    </xf>
    <xf numFmtId="0" fontId="41" fillId="0" borderId="15" xfId="98" applyFont="1" applyFill="1" applyBorder="1" applyAlignment="1">
      <alignment horizontal="center" vertical="center" wrapText="1"/>
      <protection/>
    </xf>
    <xf numFmtId="0" fontId="41" fillId="0" borderId="16" xfId="98" applyFont="1" applyFill="1" applyBorder="1" applyAlignment="1">
      <alignment horizontal="center" vertical="center"/>
      <protection/>
    </xf>
    <xf numFmtId="0" fontId="41" fillId="0" borderId="17" xfId="98" applyFont="1" applyFill="1" applyBorder="1" applyAlignment="1">
      <alignment horizontal="center" vertical="center"/>
      <protection/>
    </xf>
    <xf numFmtId="0" fontId="25" fillId="0" borderId="10" xfId="40" applyFont="1" applyFill="1" applyBorder="1" applyAlignment="1" quotePrefix="1">
      <alignment horizontal="center" vertical="center" wrapText="1"/>
      <protection/>
    </xf>
    <xf numFmtId="196" fontId="41" fillId="0" borderId="16" xfId="98" applyNumberFormat="1" applyFont="1" applyFill="1" applyBorder="1" applyAlignment="1">
      <alignment horizontal="center" vertical="center" wrapText="1"/>
      <protection/>
    </xf>
    <xf numFmtId="196" fontId="41" fillId="0" borderId="17" xfId="98" applyNumberFormat="1" applyFont="1" applyFill="1" applyBorder="1" applyAlignment="1">
      <alignment horizontal="center" vertical="center" wrapText="1"/>
      <protection/>
    </xf>
    <xf numFmtId="0" fontId="25" fillId="0" borderId="16" xfId="40" applyFont="1" applyFill="1" applyBorder="1" applyAlignment="1" quotePrefix="1">
      <alignment horizontal="center" vertical="center" wrapText="1"/>
      <protection/>
    </xf>
    <xf numFmtId="0" fontId="25" fillId="0" borderId="18" xfId="40" applyFont="1" applyFill="1" applyBorder="1" applyAlignment="1" quotePrefix="1">
      <alignment horizontal="center" vertical="center" wrapText="1"/>
      <protection/>
    </xf>
    <xf numFmtId="0" fontId="25" fillId="0" borderId="17" xfId="40" applyFont="1" applyFill="1" applyBorder="1" applyAlignment="1" quotePrefix="1">
      <alignment horizontal="center" vertical="center" wrapText="1"/>
      <protection/>
    </xf>
    <xf numFmtId="0" fontId="25" fillId="0" borderId="10" xfId="98" applyFont="1" applyFill="1" applyBorder="1" applyAlignment="1">
      <alignment horizontal="center" wrapText="1"/>
      <protection/>
    </xf>
  </cellXfs>
  <cellStyles count="2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S0" xfId="35"/>
    <cellStyle name="S0 2" xfId="36"/>
    <cellStyle name="S0 3" xfId="37"/>
    <cellStyle name="S0 4" xfId="38"/>
    <cellStyle name="S1" xfId="39"/>
    <cellStyle name="S1 2" xfId="40"/>
    <cellStyle name="S1 3" xfId="41"/>
    <cellStyle name="S10" xfId="42"/>
    <cellStyle name="S11" xfId="43"/>
    <cellStyle name="S2" xfId="44"/>
    <cellStyle name="S2 2" xfId="45"/>
    <cellStyle name="S3" xfId="46"/>
    <cellStyle name="S3 2" xfId="47"/>
    <cellStyle name="S3 3" xfId="48"/>
    <cellStyle name="S3 4" xfId="49"/>
    <cellStyle name="S4" xfId="50"/>
    <cellStyle name="S4 2" xfId="51"/>
    <cellStyle name="S4 3" xfId="52"/>
    <cellStyle name="S4 4" xfId="53"/>
    <cellStyle name="S5" xfId="54"/>
    <cellStyle name="S5 2" xfId="55"/>
    <cellStyle name="S6" xfId="56"/>
    <cellStyle name="S6 2" xfId="57"/>
    <cellStyle name="S7" xfId="58"/>
    <cellStyle name="S7 2" xfId="59"/>
    <cellStyle name="S7 3" xfId="60"/>
    <cellStyle name="S8" xfId="61"/>
    <cellStyle name="S8 2" xfId="62"/>
    <cellStyle name="S8 3" xfId="63"/>
    <cellStyle name="S9" xfId="64"/>
    <cellStyle name="S9 2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 2" xfId="76"/>
    <cellStyle name="Currency" xfId="77"/>
    <cellStyle name="Currency [0]" xfId="78"/>
    <cellStyle name="Денежный 3 2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" xfId="88"/>
    <cellStyle name="Обычный 10 2" xfId="89"/>
    <cellStyle name="Обычный 10 3" xfId="90"/>
    <cellStyle name="Обычный 11" xfId="91"/>
    <cellStyle name="Обычный 11 2" xfId="92"/>
    <cellStyle name="Обычный 110" xfId="93"/>
    <cellStyle name="Обычный 12" xfId="94"/>
    <cellStyle name="Обычный 12 2" xfId="95"/>
    <cellStyle name="Обычный 12 3" xfId="96"/>
    <cellStyle name="Обычный 13" xfId="97"/>
    <cellStyle name="Обычный 13 10" xfId="98"/>
    <cellStyle name="Обычный 13 2" xfId="99"/>
    <cellStyle name="Обычный 13 3" xfId="100"/>
    <cellStyle name="Обычный 13 71" xfId="101"/>
    <cellStyle name="Обычный 137" xfId="102"/>
    <cellStyle name="Обычный 14" xfId="103"/>
    <cellStyle name="Обычный 14 10" xfId="104"/>
    <cellStyle name="Обычный 14 2" xfId="105"/>
    <cellStyle name="Обычный 14 3" xfId="106"/>
    <cellStyle name="Обычный 14 4" xfId="107"/>
    <cellStyle name="Обычный 15" xfId="108"/>
    <cellStyle name="Обычный 15 2" xfId="109"/>
    <cellStyle name="Обычный 16" xfId="110"/>
    <cellStyle name="Обычный 16 2 2" xfId="111"/>
    <cellStyle name="Обычный 16 5" xfId="112"/>
    <cellStyle name="Обычный 17" xfId="113"/>
    <cellStyle name="Обычный 18" xfId="114"/>
    <cellStyle name="Обычный 19" xfId="115"/>
    <cellStyle name="Обычный 2" xfId="116"/>
    <cellStyle name="Обычный 2 10" xfId="117"/>
    <cellStyle name="Обычный 2 10 2 2" xfId="118"/>
    <cellStyle name="Обычный 2 11" xfId="119"/>
    <cellStyle name="Обычный 2 12" xfId="120"/>
    <cellStyle name="Обычный 2 13" xfId="121"/>
    <cellStyle name="Обычный 2 14" xfId="122"/>
    <cellStyle name="Обычный 2 15" xfId="123"/>
    <cellStyle name="Обычный 2 15 2" xfId="124"/>
    <cellStyle name="Обычный 2 16" xfId="125"/>
    <cellStyle name="Обычный 2 17" xfId="126"/>
    <cellStyle name="Обычный 2 18" xfId="127"/>
    <cellStyle name="Обычный 2 19" xfId="128"/>
    <cellStyle name="Обычный 2 2" xfId="129"/>
    <cellStyle name="Обычный 2 2 2" xfId="130"/>
    <cellStyle name="Обычный 2 2 2 2" xfId="131"/>
    <cellStyle name="Обычный 2 2 3" xfId="132"/>
    <cellStyle name="Обычный 2 20" xfId="133"/>
    <cellStyle name="Обычный 2 21" xfId="134"/>
    <cellStyle name="Обычный 2 22" xfId="135"/>
    <cellStyle name="Обычный 2 23" xfId="136"/>
    <cellStyle name="Обычный 2 24" xfId="137"/>
    <cellStyle name="Обычный 2 25" xfId="138"/>
    <cellStyle name="Обычный 2 26" xfId="139"/>
    <cellStyle name="Обычный 2 27" xfId="140"/>
    <cellStyle name="Обычный 2 28" xfId="141"/>
    <cellStyle name="Обычный 2 29" xfId="142"/>
    <cellStyle name="Обычный 2 3" xfId="143"/>
    <cellStyle name="Обычный 2 30" xfId="144"/>
    <cellStyle name="Обычный 2 31" xfId="145"/>
    <cellStyle name="Обычный 2 32" xfId="146"/>
    <cellStyle name="Обычный 2 33" xfId="147"/>
    <cellStyle name="Обычный 2 34" xfId="148"/>
    <cellStyle name="Обычный 2 35" xfId="149"/>
    <cellStyle name="Обычный 2 36" xfId="150"/>
    <cellStyle name="Обычный 2 37" xfId="151"/>
    <cellStyle name="Обычный 2 38" xfId="152"/>
    <cellStyle name="Обычный 2 39" xfId="153"/>
    <cellStyle name="Обычный 2 4" xfId="154"/>
    <cellStyle name="Обычный 2 40" xfId="155"/>
    <cellStyle name="Обычный 2 41" xfId="156"/>
    <cellStyle name="Обычный 2 42" xfId="157"/>
    <cellStyle name="Обычный 2 43" xfId="158"/>
    <cellStyle name="Обычный 2 44" xfId="159"/>
    <cellStyle name="Обычный 2 45" xfId="160"/>
    <cellStyle name="Обычный 2 46" xfId="161"/>
    <cellStyle name="Обычный 2 47" xfId="162"/>
    <cellStyle name="Обычный 2 48" xfId="163"/>
    <cellStyle name="Обычный 2 5" xfId="164"/>
    <cellStyle name="Обычный 2 6" xfId="165"/>
    <cellStyle name="Обычный 2 7" xfId="166"/>
    <cellStyle name="Обычный 2 8" xfId="167"/>
    <cellStyle name="Обычный 2 9" xfId="168"/>
    <cellStyle name="Обычный 20" xfId="169"/>
    <cellStyle name="Обычный 20 2" xfId="170"/>
    <cellStyle name="Обычный 21" xfId="171"/>
    <cellStyle name="Обычный 21 2" xfId="172"/>
    <cellStyle name="Обычный 22" xfId="173"/>
    <cellStyle name="Обычный 23" xfId="174"/>
    <cellStyle name="Обычный 26" xfId="175"/>
    <cellStyle name="Обычный 29" xfId="176"/>
    <cellStyle name="Обычный 29 2" xfId="177"/>
    <cellStyle name="Обычный 29 3" xfId="178"/>
    <cellStyle name="Обычный 3" xfId="179"/>
    <cellStyle name="Обычный 3 10 2 2" xfId="180"/>
    <cellStyle name="Обычный 3 16" xfId="181"/>
    <cellStyle name="Обычный 3 19" xfId="182"/>
    <cellStyle name="Обычный 3 2" xfId="183"/>
    <cellStyle name="Обычный 3 2 2" xfId="184"/>
    <cellStyle name="Обычный 3 22" xfId="185"/>
    <cellStyle name="Обычный 3 3" xfId="186"/>
    <cellStyle name="Обычный 3 4" xfId="187"/>
    <cellStyle name="Обычный 3 4 2 2" xfId="188"/>
    <cellStyle name="Обычный 3 6" xfId="189"/>
    <cellStyle name="Обычный 30" xfId="190"/>
    <cellStyle name="Обычный 30 2" xfId="191"/>
    <cellStyle name="Обычный 30 3" xfId="192"/>
    <cellStyle name="Обычный 31" xfId="193"/>
    <cellStyle name="Обычный 31 2" xfId="194"/>
    <cellStyle name="Обычный 31 3" xfId="195"/>
    <cellStyle name="Обычный 32" xfId="196"/>
    <cellStyle name="Обычный 34" xfId="197"/>
    <cellStyle name="Обычный 34 2" xfId="198"/>
    <cellStyle name="Обычный 35" xfId="199"/>
    <cellStyle name="Обычный 35 2" xfId="200"/>
    <cellStyle name="Обычный 36" xfId="201"/>
    <cellStyle name="Обычный 36 2" xfId="202"/>
    <cellStyle name="Обычный 36 3" xfId="203"/>
    <cellStyle name="Обычный 37" xfId="204"/>
    <cellStyle name="Обычный 37 2" xfId="205"/>
    <cellStyle name="Обычный 38" xfId="206"/>
    <cellStyle name="Обычный 38 2" xfId="207"/>
    <cellStyle name="Обычный 38 3" xfId="208"/>
    <cellStyle name="Обычный 39" xfId="209"/>
    <cellStyle name="Обычный 39 2" xfId="210"/>
    <cellStyle name="Обычный 39 3" xfId="211"/>
    <cellStyle name="Обычный 4" xfId="212"/>
    <cellStyle name="Обычный 4 2" xfId="213"/>
    <cellStyle name="Обычный 4 3" xfId="214"/>
    <cellStyle name="Обычный 40" xfId="215"/>
    <cellStyle name="Обычный 40 2" xfId="216"/>
    <cellStyle name="Обычный 40 3" xfId="217"/>
    <cellStyle name="Обычный 41" xfId="218"/>
    <cellStyle name="Обычный 41 2" xfId="219"/>
    <cellStyle name="Обычный 41 3" xfId="220"/>
    <cellStyle name="Обычный 42" xfId="221"/>
    <cellStyle name="Обычный 42 2" xfId="222"/>
    <cellStyle name="Обычный 42 3" xfId="223"/>
    <cellStyle name="Обычный 43" xfId="224"/>
    <cellStyle name="Обычный 45" xfId="225"/>
    <cellStyle name="Обычный 46" xfId="226"/>
    <cellStyle name="Обычный 47" xfId="227"/>
    <cellStyle name="Обычный 5" xfId="228"/>
    <cellStyle name="Обычный 5 10" xfId="229"/>
    <cellStyle name="Обычный 5 2" xfId="230"/>
    <cellStyle name="Обычный 6" xfId="231"/>
    <cellStyle name="Обычный 6 2" xfId="232"/>
    <cellStyle name="Обычный 6 3" xfId="233"/>
    <cellStyle name="Обычный 60" xfId="234"/>
    <cellStyle name="Обычный 7" xfId="235"/>
    <cellStyle name="Обычный 7 2" xfId="236"/>
    <cellStyle name="Обычный 7 3" xfId="237"/>
    <cellStyle name="Обычный 7 43" xfId="238"/>
    <cellStyle name="Обычный 73" xfId="239"/>
    <cellStyle name="Обычный 73 2" xfId="240"/>
    <cellStyle name="Обычный 74" xfId="241"/>
    <cellStyle name="Обычный 8" xfId="242"/>
    <cellStyle name="Обычный 8 2" xfId="243"/>
    <cellStyle name="Обычный 9" xfId="244"/>
    <cellStyle name="Обычный 9 2" xfId="245"/>
    <cellStyle name="Обычный 9 3" xfId="246"/>
    <cellStyle name="Followed Hyperlink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Финансовый 2" xfId="256"/>
    <cellStyle name="Финансовый 2 2" xfId="257"/>
    <cellStyle name="Хороший" xfId="2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Layout" zoomScale="75" zoomScaleNormal="70" zoomScaleSheetLayoutView="90" zoomScalePageLayoutView="75" workbookViewId="0" topLeftCell="A1">
      <selection activeCell="C1" sqref="C1"/>
    </sheetView>
  </sheetViews>
  <sheetFormatPr defaultColWidth="9.140625" defaultRowHeight="15"/>
  <cols>
    <col min="1" max="1" width="5.8515625" style="3" customWidth="1"/>
    <col min="2" max="2" width="43.28125" style="3" customWidth="1"/>
    <col min="3" max="3" width="20.7109375" style="6" customWidth="1"/>
    <col min="4" max="4" width="20.7109375" style="7" customWidth="1"/>
    <col min="5" max="5" width="27.140625" style="3" customWidth="1"/>
    <col min="6" max="6" width="18.00390625" style="3" customWidth="1"/>
    <col min="7" max="7" width="14.8515625" style="8" customWidth="1"/>
    <col min="8" max="8" width="18.8515625" style="9" customWidth="1"/>
    <col min="9" max="9" width="29.00390625" style="3" customWidth="1"/>
    <col min="10" max="10" width="36.28125" style="3" customWidth="1"/>
    <col min="11" max="11" width="25.7109375" style="3" customWidth="1"/>
    <col min="12" max="13" width="20.7109375" style="3" customWidth="1"/>
    <col min="14" max="14" width="9.140625" style="3" customWidth="1"/>
    <col min="15" max="15" width="12.00390625" style="3" bestFit="1" customWidth="1"/>
    <col min="16" max="16384" width="9.140625" style="3" customWidth="1"/>
  </cols>
  <sheetData>
    <row r="1" spans="11:12" ht="15.75">
      <c r="K1" s="1"/>
      <c r="L1" s="1" t="s">
        <v>15</v>
      </c>
    </row>
    <row r="2" spans="11:12" ht="15.75">
      <c r="K2" s="1"/>
      <c r="L2" s="1" t="s">
        <v>16</v>
      </c>
    </row>
    <row r="3" spans="11:12" ht="15.75">
      <c r="K3" s="1"/>
      <c r="L3" s="1" t="s">
        <v>17</v>
      </c>
    </row>
    <row r="4" spans="1:13" ht="44.25" customHeight="1">
      <c r="A4" s="39" t="s">
        <v>40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17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84.75" customHeight="1">
      <c r="A6" s="41" t="s">
        <v>0</v>
      </c>
      <c r="B6" s="42" t="s">
        <v>8</v>
      </c>
      <c r="C6" s="42" t="s">
        <v>30</v>
      </c>
      <c r="D6" s="42" t="s">
        <v>31</v>
      </c>
      <c r="E6" s="42" t="s">
        <v>2</v>
      </c>
      <c r="F6" s="44" t="s">
        <v>13</v>
      </c>
      <c r="G6" s="45"/>
      <c r="H6" s="42" t="s">
        <v>1</v>
      </c>
      <c r="I6" s="42" t="s">
        <v>23</v>
      </c>
      <c r="J6" s="42" t="s">
        <v>18</v>
      </c>
      <c r="K6" s="46" t="s">
        <v>32</v>
      </c>
      <c r="L6" s="47" t="s">
        <v>3</v>
      </c>
      <c r="M6" s="48"/>
    </row>
    <row r="7" spans="1:13" ht="34.5" customHeight="1">
      <c r="A7" s="41"/>
      <c r="B7" s="43"/>
      <c r="C7" s="43"/>
      <c r="D7" s="43"/>
      <c r="E7" s="43"/>
      <c r="F7" s="24" t="s">
        <v>4</v>
      </c>
      <c r="G7" s="24" t="s">
        <v>5</v>
      </c>
      <c r="H7" s="43"/>
      <c r="I7" s="43"/>
      <c r="J7" s="43"/>
      <c r="K7" s="46"/>
      <c r="L7" s="2" t="s">
        <v>6</v>
      </c>
      <c r="M7" s="2" t="s">
        <v>7</v>
      </c>
    </row>
    <row r="8" spans="1:13" ht="15.75" customHeight="1">
      <c r="A8" s="49" t="s">
        <v>12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63">
      <c r="A9" s="14">
        <v>1</v>
      </c>
      <c r="B9" s="31" t="s">
        <v>19</v>
      </c>
      <c r="C9" s="32" t="s">
        <v>28</v>
      </c>
      <c r="D9" s="33" t="s">
        <v>29</v>
      </c>
      <c r="E9" s="32" t="s">
        <v>41</v>
      </c>
      <c r="F9" s="34" t="s">
        <v>20</v>
      </c>
      <c r="G9" s="35" t="s">
        <v>21</v>
      </c>
      <c r="H9" s="36">
        <v>396000</v>
      </c>
      <c r="I9" s="27" t="s">
        <v>24</v>
      </c>
      <c r="J9" s="37" t="s">
        <v>42</v>
      </c>
      <c r="K9" s="32" t="s">
        <v>22</v>
      </c>
      <c r="L9" s="38">
        <v>1740</v>
      </c>
      <c r="M9" s="38">
        <v>1755</v>
      </c>
    </row>
    <row r="10" spans="1:13" ht="63">
      <c r="A10" s="14">
        <v>2</v>
      </c>
      <c r="B10" s="31" t="s">
        <v>19</v>
      </c>
      <c r="C10" s="32" t="s">
        <v>28</v>
      </c>
      <c r="D10" s="33" t="s">
        <v>29</v>
      </c>
      <c r="E10" s="32" t="s">
        <v>41</v>
      </c>
      <c r="F10" s="34" t="s">
        <v>20</v>
      </c>
      <c r="G10" s="35" t="s">
        <v>21</v>
      </c>
      <c r="H10" s="36">
        <v>396000</v>
      </c>
      <c r="I10" s="27" t="s">
        <v>24</v>
      </c>
      <c r="J10" s="37" t="s">
        <v>42</v>
      </c>
      <c r="K10" s="32" t="s">
        <v>22</v>
      </c>
      <c r="L10" s="38">
        <v>1835</v>
      </c>
      <c r="M10" s="38">
        <v>1850</v>
      </c>
    </row>
    <row r="11" spans="1:13" ht="47.25">
      <c r="A11" s="14">
        <v>3</v>
      </c>
      <c r="B11" s="31" t="s">
        <v>19</v>
      </c>
      <c r="C11" s="32" t="s">
        <v>28</v>
      </c>
      <c r="D11" s="33" t="s">
        <v>29</v>
      </c>
      <c r="E11" s="32" t="s">
        <v>43</v>
      </c>
      <c r="F11" s="34" t="s">
        <v>37</v>
      </c>
      <c r="G11" s="35" t="s">
        <v>38</v>
      </c>
      <c r="H11" s="36">
        <v>772200</v>
      </c>
      <c r="I11" s="27" t="s">
        <v>24</v>
      </c>
      <c r="J11" s="37" t="s">
        <v>44</v>
      </c>
      <c r="K11" s="32" t="s">
        <v>39</v>
      </c>
      <c r="L11" s="38">
        <v>1935</v>
      </c>
      <c r="M11" s="38">
        <v>1950</v>
      </c>
    </row>
    <row r="12" spans="1:13" ht="47.25">
      <c r="A12" s="14">
        <v>4</v>
      </c>
      <c r="B12" s="31" t="s">
        <v>19</v>
      </c>
      <c r="C12" s="32" t="s">
        <v>28</v>
      </c>
      <c r="D12" s="33" t="s">
        <v>29</v>
      </c>
      <c r="E12" s="32" t="s">
        <v>43</v>
      </c>
      <c r="F12" s="34" t="s">
        <v>37</v>
      </c>
      <c r="G12" s="35" t="s">
        <v>38</v>
      </c>
      <c r="H12" s="36">
        <v>772200</v>
      </c>
      <c r="I12" s="27" t="s">
        <v>24</v>
      </c>
      <c r="J12" s="37" t="s">
        <v>44</v>
      </c>
      <c r="K12" s="32" t="s">
        <v>39</v>
      </c>
      <c r="L12" s="38">
        <v>2125</v>
      </c>
      <c r="M12" s="38">
        <v>2140</v>
      </c>
    </row>
    <row r="13" spans="1:13" ht="47.25">
      <c r="A13" s="14">
        <v>5</v>
      </c>
      <c r="B13" s="31" t="s">
        <v>19</v>
      </c>
      <c r="C13" s="32" t="s">
        <v>28</v>
      </c>
      <c r="D13" s="33" t="s">
        <v>29</v>
      </c>
      <c r="E13" s="32" t="s">
        <v>45</v>
      </c>
      <c r="F13" s="34" t="s">
        <v>20</v>
      </c>
      <c r="G13" s="35" t="s">
        <v>21</v>
      </c>
      <c r="H13" s="36">
        <v>507936</v>
      </c>
      <c r="I13" s="27" t="s">
        <v>24</v>
      </c>
      <c r="J13" s="37" t="s">
        <v>46</v>
      </c>
      <c r="K13" s="32" t="s">
        <v>22</v>
      </c>
      <c r="L13" s="38">
        <v>1725</v>
      </c>
      <c r="M13" s="38">
        <v>1739.8</v>
      </c>
    </row>
    <row r="14" spans="1:13" ht="47.25">
      <c r="A14" s="14">
        <v>6</v>
      </c>
      <c r="B14" s="31" t="s">
        <v>19</v>
      </c>
      <c r="C14" s="32" t="s">
        <v>28</v>
      </c>
      <c r="D14" s="33" t="s">
        <v>29</v>
      </c>
      <c r="E14" s="32" t="s">
        <v>45</v>
      </c>
      <c r="F14" s="34" t="s">
        <v>20</v>
      </c>
      <c r="G14" s="35" t="s">
        <v>21</v>
      </c>
      <c r="H14" s="36">
        <v>507936</v>
      </c>
      <c r="I14" s="27" t="s">
        <v>24</v>
      </c>
      <c r="J14" s="37" t="s">
        <v>46</v>
      </c>
      <c r="K14" s="32" t="s">
        <v>22</v>
      </c>
      <c r="L14" s="38">
        <v>1820</v>
      </c>
      <c r="M14" s="38">
        <v>1834.8</v>
      </c>
    </row>
    <row r="15" spans="1:13" ht="47.25">
      <c r="A15" s="14">
        <v>7</v>
      </c>
      <c r="B15" s="31" t="s">
        <v>19</v>
      </c>
      <c r="C15" s="32" t="s">
        <v>28</v>
      </c>
      <c r="D15" s="33" t="s">
        <v>29</v>
      </c>
      <c r="E15" s="32" t="s">
        <v>47</v>
      </c>
      <c r="F15" s="34" t="s">
        <v>37</v>
      </c>
      <c r="G15" s="35" t="s">
        <v>38</v>
      </c>
      <c r="H15" s="36">
        <v>772200</v>
      </c>
      <c r="I15" s="27" t="s">
        <v>24</v>
      </c>
      <c r="J15" s="37" t="s">
        <v>48</v>
      </c>
      <c r="K15" s="32" t="s">
        <v>39</v>
      </c>
      <c r="L15" s="38">
        <v>1935</v>
      </c>
      <c r="M15" s="38">
        <v>1950</v>
      </c>
    </row>
    <row r="16" spans="1:13" ht="47.25">
      <c r="A16" s="14">
        <v>8</v>
      </c>
      <c r="B16" s="31" t="s">
        <v>19</v>
      </c>
      <c r="C16" s="32" t="s">
        <v>28</v>
      </c>
      <c r="D16" s="33" t="s">
        <v>29</v>
      </c>
      <c r="E16" s="32" t="s">
        <v>47</v>
      </c>
      <c r="F16" s="34" t="s">
        <v>37</v>
      </c>
      <c r="G16" s="35" t="s">
        <v>38</v>
      </c>
      <c r="H16" s="36">
        <v>772200</v>
      </c>
      <c r="I16" s="27" t="s">
        <v>24</v>
      </c>
      <c r="J16" s="37" t="s">
        <v>48</v>
      </c>
      <c r="K16" s="32" t="s">
        <v>39</v>
      </c>
      <c r="L16" s="38">
        <v>2125</v>
      </c>
      <c r="M16" s="38">
        <v>2140</v>
      </c>
    </row>
    <row r="17" spans="1:13" ht="47.25">
      <c r="A17" s="14">
        <v>9</v>
      </c>
      <c r="B17" s="31" t="s">
        <v>19</v>
      </c>
      <c r="C17" s="32" t="s">
        <v>28</v>
      </c>
      <c r="D17" s="33" t="s">
        <v>29</v>
      </c>
      <c r="E17" s="32" t="s">
        <v>49</v>
      </c>
      <c r="F17" s="34" t="s">
        <v>20</v>
      </c>
      <c r="G17" s="35" t="s">
        <v>21</v>
      </c>
      <c r="H17" s="36">
        <v>390720</v>
      </c>
      <c r="I17" s="27" t="s">
        <v>24</v>
      </c>
      <c r="J17" s="37" t="s">
        <v>50</v>
      </c>
      <c r="K17" s="32" t="s">
        <v>22</v>
      </c>
      <c r="L17" s="38">
        <v>1725</v>
      </c>
      <c r="M17" s="38">
        <v>1739.8</v>
      </c>
    </row>
    <row r="18" spans="1:13" ht="47.25">
      <c r="A18" s="14">
        <v>10</v>
      </c>
      <c r="B18" s="31" t="s">
        <v>19</v>
      </c>
      <c r="C18" s="32" t="s">
        <v>28</v>
      </c>
      <c r="D18" s="33" t="s">
        <v>29</v>
      </c>
      <c r="E18" s="32" t="s">
        <v>49</v>
      </c>
      <c r="F18" s="34" t="s">
        <v>20</v>
      </c>
      <c r="G18" s="35" t="s">
        <v>21</v>
      </c>
      <c r="H18" s="36">
        <v>390720</v>
      </c>
      <c r="I18" s="27" t="s">
        <v>24</v>
      </c>
      <c r="J18" s="37" t="s">
        <v>50</v>
      </c>
      <c r="K18" s="32" t="s">
        <v>22</v>
      </c>
      <c r="L18" s="38">
        <v>1820</v>
      </c>
      <c r="M18" s="38">
        <v>1834.8</v>
      </c>
    </row>
    <row r="19" spans="1:13" ht="63">
      <c r="A19" s="14">
        <v>11</v>
      </c>
      <c r="B19" s="31" t="s">
        <v>51</v>
      </c>
      <c r="C19" s="32" t="s">
        <v>52</v>
      </c>
      <c r="D19" s="33" t="s">
        <v>53</v>
      </c>
      <c r="E19" s="32" t="s">
        <v>54</v>
      </c>
      <c r="F19" s="34" t="s">
        <v>20</v>
      </c>
      <c r="G19" s="35" t="s">
        <v>21</v>
      </c>
      <c r="H19" s="36">
        <v>39600</v>
      </c>
      <c r="I19" s="27" t="s">
        <v>24</v>
      </c>
      <c r="J19" s="37" t="s">
        <v>55</v>
      </c>
      <c r="K19" s="32" t="s">
        <v>22</v>
      </c>
      <c r="L19" s="38">
        <v>1740</v>
      </c>
      <c r="M19" s="38">
        <v>1755</v>
      </c>
    </row>
    <row r="20" spans="1:13" ht="63">
      <c r="A20" s="14">
        <v>12</v>
      </c>
      <c r="B20" s="31" t="s">
        <v>51</v>
      </c>
      <c r="C20" s="32" t="s">
        <v>52</v>
      </c>
      <c r="D20" s="33" t="s">
        <v>53</v>
      </c>
      <c r="E20" s="32" t="s">
        <v>54</v>
      </c>
      <c r="F20" s="34" t="s">
        <v>20</v>
      </c>
      <c r="G20" s="35" t="s">
        <v>21</v>
      </c>
      <c r="H20" s="36">
        <v>39600</v>
      </c>
      <c r="I20" s="27" t="s">
        <v>24</v>
      </c>
      <c r="J20" s="37" t="s">
        <v>55</v>
      </c>
      <c r="K20" s="32" t="s">
        <v>22</v>
      </c>
      <c r="L20" s="38">
        <v>1835</v>
      </c>
      <c r="M20" s="38">
        <v>1850</v>
      </c>
    </row>
    <row r="21" spans="1:13" ht="63">
      <c r="A21" s="14">
        <v>13</v>
      </c>
      <c r="B21" s="31" t="s">
        <v>51</v>
      </c>
      <c r="C21" s="32" t="s">
        <v>52</v>
      </c>
      <c r="D21" s="33" t="s">
        <v>53</v>
      </c>
      <c r="E21" s="32" t="s">
        <v>56</v>
      </c>
      <c r="F21" s="34" t="s">
        <v>20</v>
      </c>
      <c r="G21" s="35" t="s">
        <v>21</v>
      </c>
      <c r="H21" s="36">
        <v>712800</v>
      </c>
      <c r="I21" s="27" t="s">
        <v>24</v>
      </c>
      <c r="J21" s="37" t="s">
        <v>57</v>
      </c>
      <c r="K21" s="32" t="s">
        <v>22</v>
      </c>
      <c r="L21" s="38">
        <v>1755</v>
      </c>
      <c r="M21" s="38">
        <v>1770</v>
      </c>
    </row>
    <row r="22" spans="1:13" ht="63">
      <c r="A22" s="14">
        <v>14</v>
      </c>
      <c r="B22" s="31" t="s">
        <v>51</v>
      </c>
      <c r="C22" s="32" t="s">
        <v>52</v>
      </c>
      <c r="D22" s="33" t="s">
        <v>53</v>
      </c>
      <c r="E22" s="32" t="s">
        <v>56</v>
      </c>
      <c r="F22" s="34" t="s">
        <v>20</v>
      </c>
      <c r="G22" s="35" t="s">
        <v>21</v>
      </c>
      <c r="H22" s="36">
        <v>712800</v>
      </c>
      <c r="I22" s="27" t="s">
        <v>24</v>
      </c>
      <c r="J22" s="37" t="s">
        <v>57</v>
      </c>
      <c r="K22" s="32" t="s">
        <v>22</v>
      </c>
      <c r="L22" s="38">
        <v>1850</v>
      </c>
      <c r="M22" s="38">
        <v>1865</v>
      </c>
    </row>
    <row r="23" spans="1:13" ht="47.25">
      <c r="A23" s="14">
        <v>15</v>
      </c>
      <c r="B23" s="31" t="s">
        <v>58</v>
      </c>
      <c r="C23" s="32" t="s">
        <v>59</v>
      </c>
      <c r="D23" s="33" t="s">
        <v>60</v>
      </c>
      <c r="E23" s="32" t="s">
        <v>61</v>
      </c>
      <c r="F23" s="34" t="s">
        <v>62</v>
      </c>
      <c r="G23" s="35" t="s">
        <v>38</v>
      </c>
      <c r="H23" s="36">
        <v>772200</v>
      </c>
      <c r="I23" s="27" t="s">
        <v>24</v>
      </c>
      <c r="J23" s="37" t="s">
        <v>63</v>
      </c>
      <c r="K23" s="32" t="s">
        <v>39</v>
      </c>
      <c r="L23" s="38">
        <v>1965</v>
      </c>
      <c r="M23" s="38">
        <v>1980</v>
      </c>
    </row>
    <row r="24" spans="1:13" ht="47.25">
      <c r="A24" s="14">
        <v>16</v>
      </c>
      <c r="B24" s="31" t="s">
        <v>58</v>
      </c>
      <c r="C24" s="32" t="s">
        <v>59</v>
      </c>
      <c r="D24" s="33" t="s">
        <v>60</v>
      </c>
      <c r="E24" s="32" t="s">
        <v>61</v>
      </c>
      <c r="F24" s="34" t="s">
        <v>62</v>
      </c>
      <c r="G24" s="35" t="s">
        <v>38</v>
      </c>
      <c r="H24" s="36">
        <v>772200</v>
      </c>
      <c r="I24" s="27" t="s">
        <v>24</v>
      </c>
      <c r="J24" s="37" t="s">
        <v>63</v>
      </c>
      <c r="K24" s="32" t="s">
        <v>39</v>
      </c>
      <c r="L24" s="38">
        <v>2155</v>
      </c>
      <c r="M24" s="38">
        <v>2170</v>
      </c>
    </row>
    <row r="25" spans="1:13" ht="47.25">
      <c r="A25" s="14">
        <v>17</v>
      </c>
      <c r="B25" s="31" t="s">
        <v>19</v>
      </c>
      <c r="C25" s="32" t="s">
        <v>28</v>
      </c>
      <c r="D25" s="33" t="s">
        <v>29</v>
      </c>
      <c r="E25" s="32" t="s">
        <v>61</v>
      </c>
      <c r="F25" s="34" t="s">
        <v>37</v>
      </c>
      <c r="G25" s="35" t="s">
        <v>38</v>
      </c>
      <c r="H25" s="36">
        <v>772200</v>
      </c>
      <c r="I25" s="27" t="s">
        <v>24</v>
      </c>
      <c r="J25" s="37" t="s">
        <v>63</v>
      </c>
      <c r="K25" s="32" t="s">
        <v>39</v>
      </c>
      <c r="L25" s="38">
        <v>1935</v>
      </c>
      <c r="M25" s="38">
        <v>1950</v>
      </c>
    </row>
    <row r="26" spans="1:13" ht="47.25">
      <c r="A26" s="14">
        <v>18</v>
      </c>
      <c r="B26" s="31" t="s">
        <v>19</v>
      </c>
      <c r="C26" s="32" t="s">
        <v>28</v>
      </c>
      <c r="D26" s="33" t="s">
        <v>29</v>
      </c>
      <c r="E26" s="32" t="s">
        <v>61</v>
      </c>
      <c r="F26" s="34" t="s">
        <v>37</v>
      </c>
      <c r="G26" s="35" t="s">
        <v>38</v>
      </c>
      <c r="H26" s="36">
        <v>772200</v>
      </c>
      <c r="I26" s="27" t="s">
        <v>24</v>
      </c>
      <c r="J26" s="37" t="s">
        <v>63</v>
      </c>
      <c r="K26" s="32" t="s">
        <v>39</v>
      </c>
      <c r="L26" s="38">
        <v>2125</v>
      </c>
      <c r="M26" s="38">
        <v>2140</v>
      </c>
    </row>
    <row r="27" spans="1:13" ht="47.25">
      <c r="A27" s="14">
        <v>19</v>
      </c>
      <c r="B27" s="31" t="s">
        <v>19</v>
      </c>
      <c r="C27" s="32" t="s">
        <v>28</v>
      </c>
      <c r="D27" s="33" t="s">
        <v>29</v>
      </c>
      <c r="E27" s="32" t="s">
        <v>64</v>
      </c>
      <c r="F27" s="34" t="s">
        <v>20</v>
      </c>
      <c r="G27" s="35" t="s">
        <v>21</v>
      </c>
      <c r="H27" s="36">
        <v>507936</v>
      </c>
      <c r="I27" s="27" t="s">
        <v>24</v>
      </c>
      <c r="J27" s="37" t="s">
        <v>65</v>
      </c>
      <c r="K27" s="32" t="s">
        <v>22</v>
      </c>
      <c r="L27" s="38">
        <v>1725</v>
      </c>
      <c r="M27" s="38">
        <v>1739.8</v>
      </c>
    </row>
    <row r="28" spans="1:13" ht="47.25">
      <c r="A28" s="14">
        <v>20</v>
      </c>
      <c r="B28" s="31" t="s">
        <v>19</v>
      </c>
      <c r="C28" s="32" t="s">
        <v>28</v>
      </c>
      <c r="D28" s="33" t="s">
        <v>29</v>
      </c>
      <c r="E28" s="32" t="s">
        <v>64</v>
      </c>
      <c r="F28" s="34" t="s">
        <v>20</v>
      </c>
      <c r="G28" s="35" t="s">
        <v>21</v>
      </c>
      <c r="H28" s="36">
        <v>507936</v>
      </c>
      <c r="I28" s="27" t="s">
        <v>24</v>
      </c>
      <c r="J28" s="37" t="s">
        <v>65</v>
      </c>
      <c r="K28" s="32" t="s">
        <v>22</v>
      </c>
      <c r="L28" s="38">
        <v>1820</v>
      </c>
      <c r="M28" s="38">
        <v>1834.8</v>
      </c>
    </row>
    <row r="29" spans="1:13" ht="31.5">
      <c r="A29" s="14">
        <v>21</v>
      </c>
      <c r="B29" s="31" t="s">
        <v>66</v>
      </c>
      <c r="C29" s="32">
        <v>9204569240</v>
      </c>
      <c r="D29" s="33" t="s">
        <v>67</v>
      </c>
      <c r="E29" s="32" t="s">
        <v>27</v>
      </c>
      <c r="F29" s="34" t="s">
        <v>68</v>
      </c>
      <c r="G29" s="35" t="s">
        <v>69</v>
      </c>
      <c r="H29" s="36">
        <v>0.2</v>
      </c>
      <c r="I29" s="27" t="s">
        <v>24</v>
      </c>
      <c r="J29" s="37" t="s">
        <v>26</v>
      </c>
      <c r="K29" s="32" t="s">
        <v>70</v>
      </c>
      <c r="L29" s="38">
        <v>0</v>
      </c>
      <c r="M29" s="38">
        <v>10</v>
      </c>
    </row>
    <row r="30" spans="1:13" ht="31.5">
      <c r="A30" s="14">
        <v>22</v>
      </c>
      <c r="B30" s="31" t="s">
        <v>71</v>
      </c>
      <c r="C30" s="32" t="s">
        <v>33</v>
      </c>
      <c r="D30" s="33" t="s">
        <v>34</v>
      </c>
      <c r="E30" s="32" t="s">
        <v>25</v>
      </c>
      <c r="F30" s="34" t="s">
        <v>35</v>
      </c>
      <c r="G30" s="35" t="s">
        <v>36</v>
      </c>
      <c r="H30" s="36">
        <v>3000</v>
      </c>
      <c r="I30" s="27" t="s">
        <v>24</v>
      </c>
      <c r="J30" s="37" t="s">
        <v>26</v>
      </c>
      <c r="K30" s="32" t="s">
        <v>70</v>
      </c>
      <c r="L30" s="38">
        <v>0</v>
      </c>
      <c r="M30" s="38">
        <v>8.4</v>
      </c>
    </row>
    <row r="31" spans="1:13" ht="15.75">
      <c r="A31" s="14"/>
      <c r="B31" s="20" t="s">
        <v>9</v>
      </c>
      <c r="C31" s="21"/>
      <c r="D31" s="21"/>
      <c r="E31" s="21"/>
      <c r="F31" s="21"/>
      <c r="G31" s="21"/>
      <c r="H31" s="22">
        <f>SUM(H9:H30)</f>
        <v>11290584.2</v>
      </c>
      <c r="I31" s="21"/>
      <c r="J31" s="21"/>
      <c r="K31" s="21"/>
      <c r="L31" s="23"/>
      <c r="M31" s="23"/>
    </row>
    <row r="32" spans="1:13" ht="15.75">
      <c r="A32" s="52" t="s">
        <v>14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15.75">
      <c r="A33" s="14">
        <v>1</v>
      </c>
      <c r="B33" s="19"/>
      <c r="C33" s="18"/>
      <c r="D33" s="18"/>
      <c r="E33" s="18"/>
      <c r="F33" s="18"/>
      <c r="G33" s="15"/>
      <c r="H33" s="17"/>
      <c r="I33" s="19"/>
      <c r="J33" s="18"/>
      <c r="K33" s="18"/>
      <c r="L33" s="16"/>
      <c r="M33" s="16"/>
    </row>
    <row r="34" spans="1:13" ht="15.75">
      <c r="A34" s="4"/>
      <c r="B34" s="5" t="s">
        <v>10</v>
      </c>
      <c r="C34" s="4"/>
      <c r="D34" s="4"/>
      <c r="E34" s="4"/>
      <c r="F34" s="4"/>
      <c r="G34" s="4"/>
      <c r="H34" s="13">
        <f>SUM(H33)</f>
        <v>0</v>
      </c>
      <c r="I34" s="4"/>
      <c r="J34" s="4"/>
      <c r="K34" s="4"/>
      <c r="L34" s="4"/>
      <c r="M34" s="4"/>
    </row>
    <row r="35" spans="1:13" ht="15.75">
      <c r="A35" s="4"/>
      <c r="B35" s="5" t="s">
        <v>11</v>
      </c>
      <c r="C35" s="4"/>
      <c r="D35" s="4"/>
      <c r="E35" s="4"/>
      <c r="F35" s="4"/>
      <c r="G35" s="4"/>
      <c r="H35" s="13">
        <f>H31+H34</f>
        <v>11290584.2</v>
      </c>
      <c r="I35" s="4"/>
      <c r="J35" s="4"/>
      <c r="K35" s="4"/>
      <c r="L35" s="4"/>
      <c r="M35" s="4"/>
    </row>
    <row r="37" spans="6:8" ht="15.75">
      <c r="F37" s="10"/>
      <c r="G37" s="11"/>
      <c r="H37" s="12"/>
    </row>
    <row r="38" spans="3:8" ht="15.75">
      <c r="C38" s="3"/>
      <c r="F38" s="28"/>
      <c r="G38" s="29"/>
      <c r="H38" s="30"/>
    </row>
    <row r="39" spans="6:8" ht="15.75">
      <c r="F39" s="28"/>
      <c r="G39" s="29"/>
      <c r="H39" s="30"/>
    </row>
    <row r="42" spans="3:4" ht="15.75">
      <c r="C42" s="3"/>
      <c r="D42" s="26"/>
    </row>
    <row r="43" spans="3:6" ht="15.75">
      <c r="C43" s="3"/>
      <c r="F43" s="25"/>
    </row>
  </sheetData>
  <sheetProtection/>
  <mergeCells count="15">
    <mergeCell ref="J6:J7"/>
    <mergeCell ref="K6:K7"/>
    <mergeCell ref="L6:M6"/>
    <mergeCell ref="A8:M8"/>
    <mergeCell ref="A32:M32"/>
    <mergeCell ref="A4:M4"/>
    <mergeCell ref="A5:M5"/>
    <mergeCell ref="A6:A7"/>
    <mergeCell ref="B6:B7"/>
    <mergeCell ref="C6:C7"/>
    <mergeCell ref="D6:D7"/>
    <mergeCell ref="E6:E7"/>
    <mergeCell ref="F6:G6"/>
    <mergeCell ref="H6:H7"/>
    <mergeCell ref="I6:I7"/>
  </mergeCells>
  <printOptions/>
  <pageMargins left="0.2362204724409449" right="0.2362204724409449" top="0.5511811023622047" bottom="0.5511811023622047" header="0.31496062992125984" footer="0.31496062992125984"/>
  <pageSetup firstPageNumber="13" useFirstPageNumber="1" fitToHeight="2000" fitToWidth="1" horizontalDpi="600" verticalDpi="600" orientation="landscape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Стеблев Денис Евгеньевич</dc:creator>
  <cp:keywords/>
  <dc:description/>
  <cp:lastModifiedBy>Ильин Иван Васильевич</cp:lastModifiedBy>
  <cp:lastPrinted>2020-07-23T06:55:11Z</cp:lastPrinted>
  <dcterms:created xsi:type="dcterms:W3CDTF">2013-03-05T07:01:26Z</dcterms:created>
  <dcterms:modified xsi:type="dcterms:W3CDTF">2020-07-27T13:23:17Z</dcterms:modified>
  <cp:category/>
  <cp:version/>
  <cp:contentType/>
  <cp:contentStatus/>
</cp:coreProperties>
</file>