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6"/>
  </bookViews>
  <sheets>
    <sheet name="ДФО" sheetId="1" r:id="rId1"/>
    <sheet name="СФО" sheetId="2" r:id="rId2"/>
    <sheet name="УрФО" sheetId="3" r:id="rId3"/>
    <sheet name="ПФО" sheetId="4" r:id="rId4"/>
    <sheet name="ЮФО" sheetId="5" r:id="rId5"/>
    <sheet name="ЦФО" sheetId="6" r:id="rId6"/>
    <sheet name="СЗФО" sheetId="7" r:id="rId7"/>
  </sheets>
  <definedNames/>
  <calcPr fullCalcOnLoad="1"/>
</workbook>
</file>

<file path=xl/sharedStrings.xml><?xml version="1.0" encoding="utf-8"?>
<sst xmlns="http://schemas.openxmlformats.org/spreadsheetml/2006/main" count="3483" uniqueCount="1189">
  <si>
    <t>к приказу Роскомнадзора</t>
  </si>
  <si>
    <t>от _____________ №______</t>
  </si>
  <si>
    <t>№ п/п</t>
  </si>
  <si>
    <t>Полное наименование владельца разрешения</t>
  </si>
  <si>
    <t>№ разрешения</t>
  </si>
  <si>
    <t>Дата выдачи разрешения</t>
  </si>
  <si>
    <t>Территория использования РЭС</t>
  </si>
  <si>
    <t>Ответственное территориальное подразделение РЧС</t>
  </si>
  <si>
    <t>Государственное унитарное предприятие "Технический центр телевидения и радиовещания" Республики Саха (Якутия)</t>
  </si>
  <si>
    <t>Сахалинская область</t>
  </si>
  <si>
    <t>Приморский край</t>
  </si>
  <si>
    <t>Магаданская область</t>
  </si>
  <si>
    <t>Еврейская АО</t>
  </si>
  <si>
    <t>Общество с ограниченной ответственностью "Газпром трансгаз Томск"</t>
  </si>
  <si>
    <t>Камчатский край</t>
  </si>
  <si>
    <t>Открытое акционерное общество "Cвязь объектов транспорта и добычи нефти"</t>
  </si>
  <si>
    <t>Открытое акционерное общество "Вымпел-Коммуникации"</t>
  </si>
  <si>
    <t>Открытое акционерное общество "МегаФон"</t>
  </si>
  <si>
    <t>Открытое акционерное общество "Мобильные ТелеСистемы"</t>
  </si>
  <si>
    <t>Открытое акционерное общество "Российские железные дороги"</t>
  </si>
  <si>
    <t xml:space="preserve">Открытое акционерное общество междугородной и международной электрической связи "Ростелеком" </t>
  </si>
  <si>
    <t>Амурская область</t>
  </si>
  <si>
    <t>Федеральное государственное унитарное предприятие "Российская телевизионная и радиовещательная сеть"</t>
  </si>
  <si>
    <t>Филиал по Сахалинской области ФГУП РЧЦ ДФО</t>
  </si>
  <si>
    <t>Филиал по Приморскому краю ФГУП РЧЦ ДФО</t>
  </si>
  <si>
    <t>Филиал по Магаданской области ФГУП РЧЦ ДФО</t>
  </si>
  <si>
    <t>Филиал по Еврейской автономной области ФГУП РЧЦ ДФО</t>
  </si>
  <si>
    <t>Филиал по Камчатскому краю ФГУП РЧЦ ДФО</t>
  </si>
  <si>
    <t>Филиал по Амурской области ФГУП РЧЦ ДФО</t>
  </si>
  <si>
    <t>Забайкальский край</t>
  </si>
  <si>
    <t>Открытое акционерное общество междугородной и международной электрической связи "Ростелеком"</t>
  </si>
  <si>
    <t>Кемеровская область</t>
  </si>
  <si>
    <t>Омская область</t>
  </si>
  <si>
    <t>Томская область</t>
  </si>
  <si>
    <t>Алтайский край</t>
  </si>
  <si>
    <t>Республика Алтай</t>
  </si>
  <si>
    <t>Красноярский край</t>
  </si>
  <si>
    <t>Иркутская область</t>
  </si>
  <si>
    <t xml:space="preserve">Открытое акционерное общество "Мобильные ТелеСистемы" </t>
  </si>
  <si>
    <t>Челябинская область</t>
  </si>
  <si>
    <t>Филиал ФГУП "РЧЦ УрФО" в Челябинской области</t>
  </si>
  <si>
    <t>Республика Татарстан</t>
  </si>
  <si>
    <t>Нижегородская область</t>
  </si>
  <si>
    <t>Удмуртская Республика</t>
  </si>
  <si>
    <t>Саратовская область</t>
  </si>
  <si>
    <t>Самарская область</t>
  </si>
  <si>
    <t>Пермский край</t>
  </si>
  <si>
    <t>Закрытое акционерное общество "Нижегородская сотовая связь"</t>
  </si>
  <si>
    <t>Республика Мордовия</t>
  </si>
  <si>
    <t>Ульяновская область</t>
  </si>
  <si>
    <t>Оренбургская область</t>
  </si>
  <si>
    <t>Кировская область</t>
  </si>
  <si>
    <t>Республика Башкортостан</t>
  </si>
  <si>
    <t>Республика Чувашская</t>
  </si>
  <si>
    <t>Общество с ограниченной ответственностью "МедиаСеть"</t>
  </si>
  <si>
    <t>Общество с ограниченной ответственностью "ПРЕСТИЖ-ИНТЕРНЕТ"</t>
  </si>
  <si>
    <t>Общество с ограниченной ответственностью "Скартел"</t>
  </si>
  <si>
    <t>Пензенская область</t>
  </si>
  <si>
    <t>Республика Марий Эл</t>
  </si>
  <si>
    <t>Открытое акционерное общество "Межрегиональная распределительная сетевая компания Волги"</t>
  </si>
  <si>
    <t>Открытое акционерное общество "Межрегиональная распределительная сетевая компания Центра и Приволжья"</t>
  </si>
  <si>
    <t>Открытое акционерное общество "Сбербанк России"</t>
  </si>
  <si>
    <t>Казанский филиал ФГУП "РЧЦ ПФО"</t>
  </si>
  <si>
    <t>ФГУП "РЧЦ ПФО"</t>
  </si>
  <si>
    <t>Ижевский филиал ФГУП "РЧЦ ПФО"</t>
  </si>
  <si>
    <t>Саратовский филиал ФГУП "РЧЦ ПФО"</t>
  </si>
  <si>
    <t>Самарский филиал ФГУП "РЧЦ ПФО"</t>
  </si>
  <si>
    <t>Пермский филиал ФГУП "РЧЦ ПФО"</t>
  </si>
  <si>
    <t>Саранский филиал ФГУП "РЧЦ ПФО"</t>
  </si>
  <si>
    <t>Ульяновский филиал ФГУП "РЧЦ ПФО"</t>
  </si>
  <si>
    <t>Уфимский филиал ФГУП "РЧЦ ПФО"</t>
  </si>
  <si>
    <t>Оренбургский филиал ФГУП "РЧЦ ПФО"</t>
  </si>
  <si>
    <t>Кировский филиал ФГУП "РЧЦ ПФО"</t>
  </si>
  <si>
    <t>Чебоксарский филиал ФГУП "РЧЦ ПФО"</t>
  </si>
  <si>
    <t>Пензенский филиал ФГУП "РЧЦ ПФО"</t>
  </si>
  <si>
    <t>Йошкар-Олинский филиал ФГУП "РЧЦ ПФО"</t>
  </si>
  <si>
    <t>Закрытое акционерное общество "Астарта"</t>
  </si>
  <si>
    <t>Волгоградская область</t>
  </si>
  <si>
    <t>Краснодарский край</t>
  </si>
  <si>
    <t>Закрытое акционерное общество "КОМСТАР-Регионы"</t>
  </si>
  <si>
    <t>Ростовская область</t>
  </si>
  <si>
    <t>Общество с ограниченной ответственностью "Газпром добыча Астрахань"</t>
  </si>
  <si>
    <t>Республика Калмыкия</t>
  </si>
  <si>
    <t>Ставропольский край</t>
  </si>
  <si>
    <t>Чеченская Республика</t>
  </si>
  <si>
    <t>Республика Дагестан</t>
  </si>
  <si>
    <t>Республика Северная Осетия-Алания</t>
  </si>
  <si>
    <t>Федеральное государственное унитарное предприятие "Российская Телевизионная и Радиовещательная Сеть"</t>
  </si>
  <si>
    <t>Москва</t>
  </si>
  <si>
    <t>Архангельская область</t>
  </si>
  <si>
    <t>Вологодская область</t>
  </si>
  <si>
    <t>Открытое акционерное общество "Санкт-Петербург Телеком"</t>
  </si>
  <si>
    <t>Мурманская область</t>
  </si>
  <si>
    <t>Псковская область</t>
  </si>
  <si>
    <t>Республика Коми</t>
  </si>
  <si>
    <t>ФГУП "РЧЦ СЗФО"</t>
  </si>
  <si>
    <t>Филиал ФГУП "РЧЦ СЗФО" по Мурманской области</t>
  </si>
  <si>
    <t>Филиал ФГУП "РЧЦ СЗФО" по Республике Коми</t>
  </si>
  <si>
    <t>Внесение изменений в приказ</t>
  </si>
  <si>
    <t xml:space="preserve">Номер приказа </t>
  </si>
  <si>
    <t>Дата приказа</t>
  </si>
  <si>
    <t>Открытое акционерное общество "Вымпел-коммуникации"</t>
  </si>
  <si>
    <t>Открытое акционерное общество "Красноярское конструкторское бюро "Искра"</t>
  </si>
  <si>
    <t xml:space="preserve">ФГУП "РЧЦ СФО" филиал по Кемеровской области                                                                                                                                                                                                              </t>
  </si>
  <si>
    <t>Закрытое акционерное общество "Кемеровская Мобильная Связь"</t>
  </si>
  <si>
    <t>Открытое Акционерное Общество "МегаФон"</t>
  </si>
  <si>
    <t>Открытое акционерное общество "ЕВРАЗ Объединенный Западно-Сибирский металлургический комбинат"</t>
  </si>
  <si>
    <t>Закрытое акционерное общество "Енисейтелеком"</t>
  </si>
  <si>
    <t>Республика Бурятия</t>
  </si>
  <si>
    <t xml:space="preserve">ФГУП "РЧЦ СФО" филиал по Томской области                                                                                                                                                                                                                  </t>
  </si>
  <si>
    <t>Республика Хакасия</t>
  </si>
  <si>
    <t xml:space="preserve">ФГУП "РЧЦ СФО" филиал по Республике Хакасия                                                                                                                                                                                                               </t>
  </si>
  <si>
    <t>Республика Тыва</t>
  </si>
  <si>
    <t xml:space="preserve">ФГУП "РЧЦ СФО" филиал по Алтайскому краю                                                                                                                                                                                                                  </t>
  </si>
  <si>
    <t>Новосибирская область</t>
  </si>
  <si>
    <t xml:space="preserve">ФГУП "РЧЦ СФО"                                                                                                                                                                                                                         </t>
  </si>
  <si>
    <t xml:space="preserve">ФГУП "РЧЦ СФО" филиал по Красноярскому краю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</si>
  <si>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"ЭНЕРГИЯ ТВ"</t>
  </si>
  <si>
    <t xml:space="preserve">ФГУП "РЧЦ СФО" филиал по Иркутской области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</si>
  <si>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"Престиж-интернет"</t>
  </si>
  <si>
    <t>Открытое акционерное общество "Старт Телеком"</t>
  </si>
  <si>
    <t>Закрытое акционерное общество "Вотек Мобайл"</t>
  </si>
  <si>
    <t>Закрытое акционерное общество "ТВЦ "ПЛАНЕТА"</t>
  </si>
  <si>
    <t>Общество с ограниченной ответственностью "Персональные Системы Связи в Регионе"</t>
  </si>
  <si>
    <t>Общество с ограниченной ответственностью "Радио 52"</t>
  </si>
  <si>
    <t>Общество с ограниченной ответственностью "Рекламное агентство "Медиа Союз"</t>
  </si>
  <si>
    <t>Общество с ограниченной ответственностью "Телерадиокомпания "Эфир 12 КАНАЛ"</t>
  </si>
  <si>
    <t>Открытое акционерное общество "Башинформсвязь"</t>
  </si>
  <si>
    <t>Нижегородская область, Владимирская область</t>
  </si>
  <si>
    <t>Открытое акционерное общество "Мобильные телесистемы"</t>
  </si>
  <si>
    <t>Открытое акционерное общество "Оренбургоблгаз"</t>
  </si>
  <si>
    <t>Открытое акционерное общество "Телерадиокомпания Вооруженных Сил Российской Федерации "ЗВЕЗДА"</t>
  </si>
  <si>
    <t>Санкт-Петербург</t>
  </si>
  <si>
    <t>Федеральное государственное унитарное предприятие "Космическая связь"</t>
  </si>
  <si>
    <t>Московская область</t>
  </si>
  <si>
    <t>Карачаево-Черкесская Республика</t>
  </si>
  <si>
    <t>Астраханская область</t>
  </si>
  <si>
    <t>Закрытое акционерное общество "Ростовская Сотовая Связь"</t>
  </si>
  <si>
    <t>Общество с ограниченной ответственностью "Астероид-К"</t>
  </si>
  <si>
    <t>Общество с ограниченной ответственностью "Астероид-Р"</t>
  </si>
  <si>
    <t>Общество с ограниченной ответственностью "НПО Астероид"</t>
  </si>
  <si>
    <t>Ленинградская область</t>
  </si>
  <si>
    <t>Санкт-Петербург, Ленинградская область</t>
  </si>
  <si>
    <t>Закрытое акционерное общество "Единая диспетчерская система"</t>
  </si>
  <si>
    <t>Закрытое акционерное общество "ДОЗОР-ТЕЛЕПОРТ"</t>
  </si>
  <si>
    <t>Государственное энергетическое, энергоснабжающее и электрораспределительное предприятие Вологодской области "Вологдаоблкоммунэнерго"</t>
  </si>
  <si>
    <t>Закрытое акционерное общество "СТС-Регион"</t>
  </si>
  <si>
    <t>Общество с ограниченной ответственностью "предприятие "БЕРМОС"</t>
  </si>
  <si>
    <t>Москва и Московская область</t>
  </si>
  <si>
    <t>ФГУП "РЧЦ ЦФО"</t>
  </si>
  <si>
    <t>Филиал ФГУП "РЧЦ ЦФО" в Белгородской области</t>
  </si>
  <si>
    <t>Закрытое акционерное общество "Белгородская Сотовая Связь"</t>
  </si>
  <si>
    <t>Брянская область</t>
  </si>
  <si>
    <t>Филиал ФГУП "РЧЦ ЦФО" в Брянской области</t>
  </si>
  <si>
    <t>Владимирская область</t>
  </si>
  <si>
    <t>Владимирская область, Нижегородская область</t>
  </si>
  <si>
    <t>Ивановская область</t>
  </si>
  <si>
    <t>Филиал ФГУП "РЧЦ ЦФО" в Ивановской области</t>
  </si>
  <si>
    <t>Калужская область</t>
  </si>
  <si>
    <t>Филиал ФГУП "РЧЦ ЦФО" в Калужской области</t>
  </si>
  <si>
    <t>Костромская область</t>
  </si>
  <si>
    <t>Филиал ФГУП "РЧЦ ЦФО" в Костромской области</t>
  </si>
  <si>
    <t>Филиал ФГУП "РЧЦ ЦФО" в Курской области</t>
  </si>
  <si>
    <t>Орловская область</t>
  </si>
  <si>
    <t>Рязанская область</t>
  </si>
  <si>
    <t>Филиал ФГУП "РЧЦ ЦФО" в Рязанской области</t>
  </si>
  <si>
    <t>Смоленская область</t>
  </si>
  <si>
    <t>Филиал ФГУП "РЧЦ ЦФО" в Смоленской области</t>
  </si>
  <si>
    <t>Тамбовская область</t>
  </si>
  <si>
    <t>Тверская область</t>
  </si>
  <si>
    <t>Филиал ФГУП "РЧЦ ЦФО" в Тверской области</t>
  </si>
  <si>
    <t>Закрытое акционерное общество "Смоленская Сотовая Связь"</t>
  </si>
  <si>
    <t>Тульская область</t>
  </si>
  <si>
    <t>Филиал ФГУП "РЧЦ ЦФО" в Тульской области</t>
  </si>
  <si>
    <t>Ярославская область</t>
  </si>
  <si>
    <t>1143-11-0008</t>
  </si>
  <si>
    <t>Открытое акционерное общество "Ярославльтелесеть"</t>
  </si>
  <si>
    <t>Приложение 3</t>
  </si>
  <si>
    <t>105-12-0006</t>
  </si>
  <si>
    <t>Республика Саха(Якутия)</t>
  </si>
  <si>
    <t>Филиал по Республики Саха(Якутия) ФГУП РЧЦ ДФО</t>
  </si>
  <si>
    <t>42-12-0148</t>
  </si>
  <si>
    <t xml:space="preserve">27.01.2012
</t>
  </si>
  <si>
    <t>42-12-0149</t>
  </si>
  <si>
    <t>Общество с ограниченной ответственностью "ИНТЕРЛАЙН"</t>
  </si>
  <si>
    <t>75-12-0038</t>
  </si>
  <si>
    <t>75-12-0039</t>
  </si>
  <si>
    <t>75-12-0040</t>
  </si>
  <si>
    <t>Общество с ограниченной ответственностью "Орбита-7"</t>
  </si>
  <si>
    <t>40-12-0006</t>
  </si>
  <si>
    <t>Общество с ограниченной ответственностью "Радио-Азия"</t>
  </si>
  <si>
    <t>40-12-0007</t>
  </si>
  <si>
    <t>Общество с ограниченной ответственностью "Яросвет"</t>
  </si>
  <si>
    <t>75-12-0011</t>
  </si>
  <si>
    <t>09.02.2012</t>
  </si>
  <si>
    <t>105-12-0158</t>
  </si>
  <si>
    <t>42-12-0036</t>
  </si>
  <si>
    <t>27.01.2012</t>
  </si>
  <si>
    <t>75-12-0152</t>
  </si>
  <si>
    <t>42-12-0066</t>
  </si>
  <si>
    <t>42-12-0200</t>
  </si>
  <si>
    <t>42-12-0319</t>
  </si>
  <si>
    <t>42-12-0349</t>
  </si>
  <si>
    <t>75-12-0321</t>
  </si>
  <si>
    <t>75-12-0322</t>
  </si>
  <si>
    <t>75-12-0324</t>
  </si>
  <si>
    <t>75-12-0411</t>
  </si>
  <si>
    <t>75-12-0415</t>
  </si>
  <si>
    <t>42-12-0056</t>
  </si>
  <si>
    <t>42-12-0057</t>
  </si>
  <si>
    <t>42-12-0080</t>
  </si>
  <si>
    <t>42-12-0134</t>
  </si>
  <si>
    <t>42-12-0368</t>
  </si>
  <si>
    <t>75-12-0105</t>
  </si>
  <si>
    <t>75-12-0400</t>
  </si>
  <si>
    <t>75-12-0443</t>
  </si>
  <si>
    <t>75-12-0444</t>
  </si>
  <si>
    <t>75-12-0445</t>
  </si>
  <si>
    <t>75-12-0446</t>
  </si>
  <si>
    <t>75-12-0363</t>
  </si>
  <si>
    <t>75-12-0365</t>
  </si>
  <si>
    <t>75-12-0359</t>
  </si>
  <si>
    <t>105-12-0091</t>
  </si>
  <si>
    <t>105-12-0102</t>
  </si>
  <si>
    <t>105-12-0199</t>
  </si>
  <si>
    <t>75-12-0182</t>
  </si>
  <si>
    <t>75-12-0183</t>
  </si>
  <si>
    <t>75-12-0193</t>
  </si>
  <si>
    <t>75-12-0195</t>
  </si>
  <si>
    <t>75-12-0196</t>
  </si>
  <si>
    <t>75-12-0199</t>
  </si>
  <si>
    <t>75-12-0207</t>
  </si>
  <si>
    <t>75-12-0208</t>
  </si>
  <si>
    <t>75-12-0209</t>
  </si>
  <si>
    <t>75-12-0210</t>
  </si>
  <si>
    <t>75-12-0211</t>
  </si>
  <si>
    <t>75-12-0212</t>
  </si>
  <si>
    <t>75-12-0213</t>
  </si>
  <si>
    <t>75-12-0214</t>
  </si>
  <si>
    <t>75-12-0215</t>
  </si>
  <si>
    <t>75-12-0216</t>
  </si>
  <si>
    <t>Размер разовой платы, руб.</t>
  </si>
  <si>
    <t>Размер платы за первый период, руб.</t>
  </si>
  <si>
    <t>Размер ежегодной платы, руб.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</si>
  <si>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 на территории Дальневосточного федерального округа, в отношении которых приняты решения Роскомнадзора после 01.01.2012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</si>
  <si>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 на территории Сибирского федерального округа, в отношении которых приняты решения Роскомнадзора после 01.01.2012</t>
  </si>
  <si>
    <t xml:space="preserve">105-12-0142                                       </t>
  </si>
  <si>
    <t xml:space="preserve">16.02.2012                                        </t>
  </si>
  <si>
    <t xml:space="preserve">ФГУП «РЧЦ СФО» филиал по Забайкальскому краю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</si>
  <si>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"Объединение "Прокопьевскуголь"</t>
  </si>
  <si>
    <t xml:space="preserve">105-12-0022                                       </t>
  </si>
  <si>
    <t xml:space="preserve">105-12-0015                                       </t>
  </si>
  <si>
    <t xml:space="preserve">41-12-0012                                        </t>
  </si>
  <si>
    <t xml:space="preserve">27.01.2012                                        </t>
  </si>
  <si>
    <t xml:space="preserve">41-12-0011                                        </t>
  </si>
  <si>
    <t xml:space="preserve">42-12-0350                                        </t>
  </si>
  <si>
    <t xml:space="preserve">41-12-0007                                        </t>
  </si>
  <si>
    <t xml:space="preserve">41-12-0005                                        </t>
  </si>
  <si>
    <t xml:space="preserve">41-12-0004                                        </t>
  </si>
  <si>
    <t xml:space="preserve">41-12-0003                                        </t>
  </si>
  <si>
    <t xml:space="preserve">41-12-0002                                        </t>
  </si>
  <si>
    <t xml:space="preserve">41-12-0001                                        </t>
  </si>
  <si>
    <t xml:space="preserve">19.01.2012                                        </t>
  </si>
  <si>
    <t>Закрытое акционерное общество "Инертник"</t>
  </si>
  <si>
    <t xml:space="preserve">105-12-0159                                       </t>
  </si>
  <si>
    <t xml:space="preserve">41-12-0129                                        </t>
  </si>
  <si>
    <t xml:space="preserve">42-12-0265                                        </t>
  </si>
  <si>
    <t xml:space="preserve">41-12-0128                                        </t>
  </si>
  <si>
    <t xml:space="preserve">42-12-0138                                        </t>
  </si>
  <si>
    <t xml:space="preserve">42-12-0053                                        </t>
  </si>
  <si>
    <t>Общество с ограниченной ответственностью "Шахта "Бутовская"</t>
  </si>
  <si>
    <t xml:space="preserve">75-12-0263                                        </t>
  </si>
  <si>
    <t xml:space="preserve">09.02.2012                                        </t>
  </si>
  <si>
    <t xml:space="preserve">41-12-0127                                        </t>
  </si>
  <si>
    <t xml:space="preserve">75-12-0131                                        </t>
  </si>
  <si>
    <t xml:space="preserve">75-12-0370                                        </t>
  </si>
  <si>
    <t xml:space="preserve">41-12-0130                                        </t>
  </si>
  <si>
    <t xml:space="preserve">41-12-0086                                        </t>
  </si>
  <si>
    <t xml:space="preserve">41-12-0082                                        </t>
  </si>
  <si>
    <t xml:space="preserve">41-12-0081                                        </t>
  </si>
  <si>
    <t xml:space="preserve">41-12-0080                                        </t>
  </si>
  <si>
    <t xml:space="preserve">41-12-0079                                        </t>
  </si>
  <si>
    <t xml:space="preserve">41-12-0078                                        </t>
  </si>
  <si>
    <t xml:space="preserve">41-12-0077                                        </t>
  </si>
  <si>
    <t xml:space="preserve">41-12-0076                                        </t>
  </si>
  <si>
    <t xml:space="preserve">41-12-0132                                        </t>
  </si>
  <si>
    <t xml:space="preserve">41-12-0075                                        </t>
  </si>
  <si>
    <t xml:space="preserve">41-12-0074                                        </t>
  </si>
  <si>
    <t xml:space="preserve">41-12-0133                                        </t>
  </si>
  <si>
    <t xml:space="preserve">41-12-0031                                        </t>
  </si>
  <si>
    <t xml:space="preserve">41-12-0030                                        </t>
  </si>
  <si>
    <t xml:space="preserve">41-12-0134                                        </t>
  </si>
  <si>
    <t xml:space="preserve">41-12-0029                                        </t>
  </si>
  <si>
    <t xml:space="preserve">41-12-0028                                        </t>
  </si>
  <si>
    <t xml:space="preserve">41-12-0027                                        </t>
  </si>
  <si>
    <t xml:space="preserve">41-12-0026                                        </t>
  </si>
  <si>
    <t xml:space="preserve">41-12-0135                                        </t>
  </si>
  <si>
    <t xml:space="preserve">27.02.2012                                        </t>
  </si>
  <si>
    <t xml:space="preserve">41-12-0025                                        </t>
  </si>
  <si>
    <t xml:space="preserve">41-12-0024                                        </t>
  </si>
  <si>
    <t xml:space="preserve">41-12-0173                                        </t>
  </si>
  <si>
    <t xml:space="preserve">41-12-0172                                        </t>
  </si>
  <si>
    <t xml:space="preserve">41-12-0136                                        </t>
  </si>
  <si>
    <t xml:space="preserve">41-12-0171                                        </t>
  </si>
  <si>
    <t xml:space="preserve">41-12-0137                                        </t>
  </si>
  <si>
    <t xml:space="preserve">41-12-0138                                        </t>
  </si>
  <si>
    <t xml:space="preserve">41-12-0169                                        </t>
  </si>
  <si>
    <t xml:space="preserve">41-12-0139                                        </t>
  </si>
  <si>
    <t xml:space="preserve">41-12-0161                                        </t>
  </si>
  <si>
    <t xml:space="preserve">41-12-0140                                        </t>
  </si>
  <si>
    <t xml:space="preserve">41-12-0141                                        </t>
  </si>
  <si>
    <t xml:space="preserve">41-12-0170                                        </t>
  </si>
  <si>
    <t xml:space="preserve">75-12-0046                                        </t>
  </si>
  <si>
    <t xml:space="preserve">74-12-0039                                        </t>
  </si>
  <si>
    <t xml:space="preserve">74-12-0038                                        </t>
  </si>
  <si>
    <t xml:space="preserve">74-12-0037                                        </t>
  </si>
  <si>
    <t xml:space="preserve">74-12-0036                                        </t>
  </si>
  <si>
    <t xml:space="preserve">74-12-0035                                        </t>
  </si>
  <si>
    <t xml:space="preserve">74-12-0034                                        </t>
  </si>
  <si>
    <t xml:space="preserve">74-12-0033                                        </t>
  </si>
  <si>
    <t xml:space="preserve">42-12-0184                                        </t>
  </si>
  <si>
    <t xml:space="preserve">ФГУП «РЧЦ СФО» филиал по Омской области                                                                                                                                                                                                                   </t>
  </si>
  <si>
    <t xml:space="preserve">42-12-0185                                        </t>
  </si>
  <si>
    <t xml:space="preserve">75-12-0095                                        </t>
  </si>
  <si>
    <t>Общество с ограниченной ответственностью "Престиж-Интернет"</t>
  </si>
  <si>
    <t xml:space="preserve">105-12-0186                                       </t>
  </si>
  <si>
    <t xml:space="preserve">42-12-0055                                        </t>
  </si>
  <si>
    <t xml:space="preserve">ФГУП "РЧЦ СФО"  филиал по Республике Бурятия                                                                                                                                                                                                              </t>
  </si>
  <si>
    <t xml:space="preserve">42-12-0370                                        </t>
  </si>
  <si>
    <t xml:space="preserve">75-12-0104                                        </t>
  </si>
  <si>
    <t xml:space="preserve">42-12-0173                                        </t>
  </si>
  <si>
    <t>Открытое акционерное общество "Томскгазпром"</t>
  </si>
  <si>
    <t xml:space="preserve">75-12-0064                                        </t>
  </si>
  <si>
    <t xml:space="preserve">105-12-0030                                       </t>
  </si>
  <si>
    <t xml:space="preserve">42-12-0054                                        </t>
  </si>
  <si>
    <t xml:space="preserve">42-12-0137                                        </t>
  </si>
  <si>
    <t xml:space="preserve">105-12-0152                                       </t>
  </si>
  <si>
    <t xml:space="preserve">105-12-0154                                       </t>
  </si>
  <si>
    <t xml:space="preserve">105-12-0155                                       </t>
  </si>
  <si>
    <t xml:space="preserve">42-12-0174                                        </t>
  </si>
  <si>
    <t xml:space="preserve">42-12-0175                                        </t>
  </si>
  <si>
    <t xml:space="preserve">42-12-0176                                        </t>
  </si>
  <si>
    <t xml:space="preserve">42-12-0178                                        </t>
  </si>
  <si>
    <t xml:space="preserve">42-12-0190                                        </t>
  </si>
  <si>
    <t xml:space="preserve">75-12-0178                                        </t>
  </si>
  <si>
    <t xml:space="preserve">75-12-0180                                        </t>
  </si>
  <si>
    <t xml:space="preserve">75-12-0181                                        </t>
  </si>
  <si>
    <t xml:space="preserve">75-12-0251                                        </t>
  </si>
  <si>
    <t xml:space="preserve">105-12-0084                                       </t>
  </si>
  <si>
    <t xml:space="preserve">105-12-0085                                       </t>
  </si>
  <si>
    <t xml:space="preserve">105-12-0099                                       </t>
  </si>
  <si>
    <t xml:space="preserve">105-12-0100                                       </t>
  </si>
  <si>
    <t xml:space="preserve">105-12-0055                                       </t>
  </si>
  <si>
    <t xml:space="preserve">42-12-0236                                        </t>
  </si>
  <si>
    <t xml:space="preserve">42-12-0246                                        </t>
  </si>
  <si>
    <t xml:space="preserve">42-12-0287                                        </t>
  </si>
  <si>
    <t xml:space="preserve">42-12-0288                                        </t>
  </si>
  <si>
    <t xml:space="preserve">75-12-0371                                        </t>
  </si>
  <si>
    <t xml:space="preserve">41-12-0054                                        </t>
  </si>
  <si>
    <t xml:space="preserve">75-12-0372                                        </t>
  </si>
  <si>
    <t xml:space="preserve">105-12-0031                                       </t>
  </si>
  <si>
    <t xml:space="preserve">105-12-0032                                       </t>
  </si>
  <si>
    <t>Общество с ограниченной ответственностью Частное охранное предприятие "Русский щит"</t>
  </si>
  <si>
    <t xml:space="preserve">75-12-0074                                        </t>
  </si>
  <si>
    <t xml:space="preserve">105-12-0188                                       </t>
  </si>
  <si>
    <t xml:space="preserve">42-12-0096                                        </t>
  </si>
  <si>
    <t xml:space="preserve">75-12-0333                                        </t>
  </si>
  <si>
    <t xml:space="preserve">75-12-0200                                        </t>
  </si>
  <si>
    <t xml:space="preserve">41-12-0020                                        </t>
  </si>
  <si>
    <t xml:space="preserve">75-12-0222                                        </t>
  </si>
  <si>
    <t xml:space="preserve">75-12-0237                                        </t>
  </si>
  <si>
    <t xml:space="preserve">75-12-0238                                        </t>
  </si>
  <si>
    <t xml:space="preserve">105-12-0054                                       </t>
  </si>
  <si>
    <t xml:space="preserve">105-12-0062                                       </t>
  </si>
  <si>
    <t xml:space="preserve">75-12-0092                                        </t>
  </si>
  <si>
    <t xml:space="preserve">75-12-0330                                        </t>
  </si>
  <si>
    <t xml:space="preserve">75-12-0267                                        </t>
  </si>
  <si>
    <t xml:space="preserve">75-12-0270                                        </t>
  </si>
  <si>
    <t xml:space="preserve">75-12-0128                                        </t>
  </si>
  <si>
    <t xml:space="preserve">75-12-0129                                        </t>
  </si>
  <si>
    <t xml:space="preserve">75-12-0130                                        </t>
  </si>
  <si>
    <t xml:space="preserve">105-12-0153                                       </t>
  </si>
  <si>
    <t xml:space="preserve">42-12-0051                                        </t>
  </si>
  <si>
    <t xml:space="preserve">42-12-0006                                        </t>
  </si>
  <si>
    <t>Общество с ограниченной ответственностью "Медиа-корпорация "Свежий ветер"</t>
  </si>
  <si>
    <t xml:space="preserve">42-12-0017                                        </t>
  </si>
  <si>
    <t xml:space="preserve">75-12-0368                                        </t>
  </si>
  <si>
    <t>Индивидуальный предприниматель  Федоров Константин Александрович</t>
  </si>
  <si>
    <t xml:space="preserve">75-12-0090                                        </t>
  </si>
  <si>
    <t>Общество с ограниченной ответственностью "Такси Татьяна"</t>
  </si>
  <si>
    <t xml:space="preserve">75-12-0094                                        </t>
  </si>
  <si>
    <t xml:space="preserve">75-12-0096                                        </t>
  </si>
  <si>
    <t xml:space="preserve">75-12-0097                                        </t>
  </si>
  <si>
    <t xml:space="preserve">42-12-0145                                        </t>
  </si>
  <si>
    <t xml:space="preserve">42-12-0161                                        </t>
  </si>
  <si>
    <t xml:space="preserve">42-12-0250                                        </t>
  </si>
  <si>
    <t xml:space="preserve">105-12-0087                                       </t>
  </si>
  <si>
    <t xml:space="preserve">105-12-0179                                       </t>
  </si>
  <si>
    <t>Муниципальное бюджетное учреждение здравоохранения "Шарыповская городская больница"</t>
  </si>
  <si>
    <t xml:space="preserve">106-12-0012                                       </t>
  </si>
  <si>
    <t>Открытое акционерное общество "Красноярский завод синтетического каучука"</t>
  </si>
  <si>
    <t xml:space="preserve">106-12-0157                                       </t>
  </si>
  <si>
    <t xml:space="preserve">106-12-0025                                       </t>
  </si>
  <si>
    <t xml:space="preserve">106-12-0026                                       </t>
  </si>
  <si>
    <t xml:space="preserve">75-12-0234                                        </t>
  </si>
  <si>
    <t xml:space="preserve">75-12-0236                                        </t>
  </si>
  <si>
    <t xml:space="preserve">75-12-0246                                        </t>
  </si>
  <si>
    <t>Общество с ограниченной ответственностью "ТВ Ачинск регион"</t>
  </si>
  <si>
    <t xml:space="preserve">105-12-0089                                       </t>
  </si>
  <si>
    <t xml:space="preserve">134-12-0130                                       </t>
  </si>
  <si>
    <t xml:space="preserve">28.02.2012                                        </t>
  </si>
  <si>
    <t xml:space="preserve">134-12-0147                                       </t>
  </si>
  <si>
    <t xml:space="preserve">134-12-0563                                       </t>
  </si>
  <si>
    <t xml:space="preserve">134-12-0287                                       </t>
  </si>
  <si>
    <t xml:space="preserve">134-12-0003                                       </t>
  </si>
  <si>
    <t xml:space="preserve">134-12-0435                                       </t>
  </si>
  <si>
    <t xml:space="preserve">134-12-0573                                       </t>
  </si>
  <si>
    <t xml:space="preserve">134-12-0575                                       </t>
  </si>
  <si>
    <t xml:space="preserve">134-12-0189                                       </t>
  </si>
  <si>
    <t xml:space="preserve">41-12-0142                                        </t>
  </si>
  <si>
    <t>Общество с ограниченной ответственностью "Витим-Телеком"</t>
  </si>
  <si>
    <t xml:space="preserve">42-12-0153                                        </t>
  </si>
  <si>
    <t>Общество с ограниченной ответственностью "Рубеж"</t>
  </si>
  <si>
    <t xml:space="preserve">75-12-0093                                        </t>
  </si>
  <si>
    <t>Общество с ограниченной ответственностью "ТВ Регион"</t>
  </si>
  <si>
    <t xml:space="preserve">75-12-0309                                        </t>
  </si>
  <si>
    <t xml:space="preserve">75-12-0191                                        </t>
  </si>
  <si>
    <t>Закрытое акционерное общество "Байкалвестком"</t>
  </si>
  <si>
    <t xml:space="preserve">75-12-0311                                        </t>
  </si>
  <si>
    <t>Общество с ограниченной ответственностью "Лига-Телеком"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</si>
  <si>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 на территории Уральского федерального округа, в отношении которых приняты решения Роскомнадзора после 01.01.2012</t>
  </si>
  <si>
    <t>42-12-0095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</si>
  <si>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 на территории Приволжского федерального округа, в отношении которых приняты решения Роскомнадзора после 01.01.2012</t>
  </si>
  <si>
    <t>Государственное учреждение здравоохранения "Самарский  областной клинический онкологический диспансер"</t>
  </si>
  <si>
    <t>105-12-0050</t>
  </si>
  <si>
    <t>Закрытое акционерное общество "АРТ-Радио"</t>
  </si>
  <si>
    <t>42-12-0025</t>
  </si>
  <si>
    <t>105-12-0156</t>
  </si>
  <si>
    <t>105-12-0157</t>
  </si>
  <si>
    <t>105-12-0190</t>
  </si>
  <si>
    <t>105-12-0078</t>
  </si>
  <si>
    <t>42-12-0293</t>
  </si>
  <si>
    <t>75-12-0257</t>
  </si>
  <si>
    <t>105-12-0076</t>
  </si>
  <si>
    <t>105-12-0182</t>
  </si>
  <si>
    <t>42-12-0005</t>
  </si>
  <si>
    <t>42-12-0004</t>
  </si>
  <si>
    <t>Общество с ограниченной ответственностью  "Медиа-Холдинг"</t>
  </si>
  <si>
    <t>75-12-0008</t>
  </si>
  <si>
    <t>Общество с ограниченной ответственностью "Андромеда Плюс"</t>
  </si>
  <si>
    <t>75-12-0091</t>
  </si>
  <si>
    <t>Общество с ограниченной ответственностью "Газпрос трансгаз Нижний Новгород"</t>
  </si>
  <si>
    <t>75-12-0317</t>
  </si>
  <si>
    <t>Общество с ограниченной ответственностью "Нижнекамская ТЭЦ"</t>
  </si>
  <si>
    <t>105-12-0047</t>
  </si>
  <si>
    <t>Общество с ограниченной ответственностью "Первое Региональное Радио-Арзамас"</t>
  </si>
  <si>
    <t>105-12-0009</t>
  </si>
  <si>
    <t>105-12-0083</t>
  </si>
  <si>
    <t>105-12-0187</t>
  </si>
  <si>
    <t>75-12-0312</t>
  </si>
  <si>
    <t>75-12-0005</t>
  </si>
  <si>
    <t>Общество с ограниченной ответственностью "Рекламная группа "Звук"</t>
  </si>
  <si>
    <t>105-12-0011</t>
  </si>
  <si>
    <t>Общество с ограниченной ответственностью "Рекламная группа "СПРУТ-МЕДИА"</t>
  </si>
  <si>
    <t>42-12-0013</t>
  </si>
  <si>
    <t>42-12-0014</t>
  </si>
  <si>
    <t>42-12-0009</t>
  </si>
  <si>
    <t>Общество с ограниченной ответственностью "Рекорд-С"</t>
  </si>
  <si>
    <t>42-12-0032</t>
  </si>
  <si>
    <t>Общество с ограниченной ответственностью "РОМАНТИКА"</t>
  </si>
  <si>
    <t>75-12-0035</t>
  </si>
  <si>
    <t>Общество с ограниченной ответственностью "Романтика"</t>
  </si>
  <si>
    <t>42-12-0015</t>
  </si>
  <si>
    <t>Общество с ограниченной ответственностью "ТВБаш"</t>
  </si>
  <si>
    <t>75-12-0015</t>
  </si>
  <si>
    <t>1089-11-0003</t>
  </si>
  <si>
    <t>Общество с ограниченной ответственностью Охранное предприятие "Доберман"</t>
  </si>
  <si>
    <t>105-12-0016</t>
  </si>
  <si>
    <t>75-12-0218</t>
  </si>
  <si>
    <t>957-11-0014</t>
  </si>
  <si>
    <t>42-12-0150</t>
  </si>
  <si>
    <t>75-12-0169</t>
  </si>
  <si>
    <t>42-12-0067</t>
  </si>
  <si>
    <t>105-12-0067</t>
  </si>
  <si>
    <t>105-12-0068</t>
  </si>
  <si>
    <t>75-12-0167</t>
  </si>
  <si>
    <t>42-12-0230</t>
  </si>
  <si>
    <t>75-12-0170</t>
  </si>
  <si>
    <t>105-12-0065</t>
  </si>
  <si>
    <t>105-12-0063</t>
  </si>
  <si>
    <t>75-12-0348</t>
  </si>
  <si>
    <t>75-12-0341</t>
  </si>
  <si>
    <t>42-12-0307</t>
  </si>
  <si>
    <t>75-12-0349</t>
  </si>
  <si>
    <t>75-12-0067</t>
  </si>
  <si>
    <t>105-12-0048</t>
  </si>
  <si>
    <t>75-12-0154</t>
  </si>
  <si>
    <t>75-12-0392</t>
  </si>
  <si>
    <t>42-12-0062</t>
  </si>
  <si>
    <t>42-12-0281</t>
  </si>
  <si>
    <t>42-12-0278</t>
  </si>
  <si>
    <t>75-12-0164</t>
  </si>
  <si>
    <t>75-12-0305</t>
  </si>
  <si>
    <t>75-12-0155</t>
  </si>
  <si>
    <t>42-12-0129</t>
  </si>
  <si>
    <t>42-12-0130</t>
  </si>
  <si>
    <t>42-12-0128</t>
  </si>
  <si>
    <t>75-12-0288</t>
  </si>
  <si>
    <t>75-12-0156</t>
  </si>
  <si>
    <t>75-12-0281</t>
  </si>
  <si>
    <t>42-12-0049</t>
  </si>
  <si>
    <t>42-12-0048</t>
  </si>
  <si>
    <t>75-12-0436</t>
  </si>
  <si>
    <t>42-12-0260</t>
  </si>
  <si>
    <t>42-12-0127</t>
  </si>
  <si>
    <t>75-12-0278</t>
  </si>
  <si>
    <t>75-12-0375</t>
  </si>
  <si>
    <t>75-12-0289</t>
  </si>
  <si>
    <t>1167-11-0018</t>
  </si>
  <si>
    <t>Открытое акционерное общество "Радиосеть "ОРР"</t>
  </si>
  <si>
    <t>75-12-0052</t>
  </si>
  <si>
    <t>75-12-0058</t>
  </si>
  <si>
    <t>75-12-0056</t>
  </si>
  <si>
    <t>105-12-0044</t>
  </si>
  <si>
    <t>105-12-0043</t>
  </si>
  <si>
    <t>105-12-0018</t>
  </si>
  <si>
    <t>105-12-0039</t>
  </si>
  <si>
    <t>105-12-0041</t>
  </si>
  <si>
    <t>Открытое акционерное общество "Сотовая связь Башкортостана"</t>
  </si>
  <si>
    <t>75-12-0063</t>
  </si>
  <si>
    <t>105-12-0075</t>
  </si>
  <si>
    <t>75-12-0047</t>
  </si>
  <si>
    <t>75-12-0232</t>
  </si>
  <si>
    <t>75-12-0233</t>
  </si>
  <si>
    <t>42-12-0144</t>
  </si>
  <si>
    <t>75-12-0245</t>
  </si>
  <si>
    <t>75-12-0221</t>
  </si>
  <si>
    <t>Федеральное государственное унитарное  предприятие "Предприятие по обращению с радиоактивными отходами РосРАО"</t>
  </si>
  <si>
    <t>75-12-0061</t>
  </si>
  <si>
    <t>41-12-0158</t>
  </si>
  <si>
    <t>75-12-0244</t>
  </si>
  <si>
    <t>41-12-0125</t>
  </si>
  <si>
    <t>41-12-0152</t>
  </si>
  <si>
    <t>41-12-0038</t>
  </si>
  <si>
    <t>41-12-0039</t>
  </si>
  <si>
    <t>41-12-0037</t>
  </si>
  <si>
    <t>41-12-0035</t>
  </si>
  <si>
    <t>41-12-0145</t>
  </si>
  <si>
    <t>41-12-0034</t>
  </si>
  <si>
    <t>41-12-0147</t>
  </si>
  <si>
    <t>41-12-0148</t>
  </si>
  <si>
    <t>41-12-0036</t>
  </si>
  <si>
    <t>41-12-0033</t>
  </si>
  <si>
    <t>41-12-0040</t>
  </si>
  <si>
    <t>41-12-0032</t>
  </si>
  <si>
    <t>41-12-0146</t>
  </si>
  <si>
    <t>41-12-0149</t>
  </si>
  <si>
    <t>74-12-0045</t>
  </si>
  <si>
    <t>41-12-0150</t>
  </si>
  <si>
    <t>74-12-0046</t>
  </si>
  <si>
    <t>41-12-0151</t>
  </si>
  <si>
    <t>74-12-0019</t>
  </si>
  <si>
    <t>74-12-0020</t>
  </si>
  <si>
    <t>41-12-0019</t>
  </si>
  <si>
    <t>41-12-0022</t>
  </si>
  <si>
    <t>105-12-0053</t>
  </si>
  <si>
    <t>75-12-0068</t>
  </si>
  <si>
    <t>Закрытое акционерное общество "Волгоград-GSM"</t>
  </si>
  <si>
    <t>134-12-0516</t>
  </si>
  <si>
    <t>Закрытое акционерное общество "Махачкала"</t>
  </si>
  <si>
    <t>75-12-0041</t>
  </si>
  <si>
    <t>42-12-0106</t>
  </si>
  <si>
    <t>42-12-0107</t>
  </si>
  <si>
    <t>75-12-0127</t>
  </si>
  <si>
    <t>134-12-0364</t>
  </si>
  <si>
    <t>Закрытое акционерное общество Научно-производственное предприятие "УНИКО"</t>
  </si>
  <si>
    <t>134-12-0552</t>
  </si>
  <si>
    <t>105-12-0086</t>
  </si>
  <si>
    <t>134-12-0350</t>
  </si>
  <si>
    <t>Индивидуальный предприниматель Афанасиади Алексей Георгиевич</t>
  </si>
  <si>
    <t>105-12-0027</t>
  </si>
  <si>
    <t>Индивидуальный предприниматель Дзансолов Руслан Цараевич</t>
  </si>
  <si>
    <t>105-12-0025</t>
  </si>
  <si>
    <t>Индивидуальный предприниматель Хутиева Анжела Зауровна</t>
  </si>
  <si>
    <t>105-12-0026</t>
  </si>
  <si>
    <t>Общество с ограниченной отвественностью "Владлайн"</t>
  </si>
  <si>
    <t>105-12-0034</t>
  </si>
  <si>
    <t>134-12-0225</t>
  </si>
  <si>
    <t>337.5</t>
  </si>
  <si>
    <t>134-12-0226</t>
  </si>
  <si>
    <t>134-12-0227</t>
  </si>
  <si>
    <t>134-12-0218</t>
  </si>
  <si>
    <t>134-12-0219</t>
  </si>
  <si>
    <t>134-12-0220</t>
  </si>
  <si>
    <t>134-12-0221</t>
  </si>
  <si>
    <t>134-12-0222</t>
  </si>
  <si>
    <t>134-12-0223</t>
  </si>
  <si>
    <t>134-12-0224</t>
  </si>
  <si>
    <t xml:space="preserve">Общество с ограниченной ответственностью "Астероид-Р" </t>
  </si>
  <si>
    <t>75-12-0223</t>
  </si>
  <si>
    <t>75-12-0224</t>
  </si>
  <si>
    <t>75-12-0225</t>
  </si>
  <si>
    <t>75-12-0227</t>
  </si>
  <si>
    <t>75-12-0228</t>
  </si>
  <si>
    <t>75-12-0229</t>
  </si>
  <si>
    <t>75-12-0230</t>
  </si>
  <si>
    <t xml:space="preserve">Общество с ограниченной ответственностью "Астероид-С" </t>
  </si>
  <si>
    <t>75-12-0220</t>
  </si>
  <si>
    <t>133-12-0013</t>
  </si>
  <si>
    <t>Общество с ограниченной ответственностью "Глаголъ"</t>
  </si>
  <si>
    <t>134-12-0016</t>
  </si>
  <si>
    <t>Филиал ФГУП "РЧЦ ЮФО" по Ставропольскому краю</t>
  </si>
  <si>
    <t>Общество с ограниченной ответственностью "Дон Медиа Груп"</t>
  </si>
  <si>
    <t>134-12-0228</t>
  </si>
  <si>
    <t>Общество с ограниченной ответственностью "КМВ Телеком"</t>
  </si>
  <si>
    <t>42-12-0002</t>
  </si>
  <si>
    <t>42-12-0003</t>
  </si>
  <si>
    <t>1167-11-0029</t>
  </si>
  <si>
    <t>Общество с ограниченной ответственностью "Медиа-резонанс"</t>
  </si>
  <si>
    <t>134-12-0014</t>
  </si>
  <si>
    <t>105-12-0116</t>
  </si>
  <si>
    <t>Общество с ограниченной ответственностью "НЭФ-Медиа"</t>
  </si>
  <si>
    <t>75-12-0007</t>
  </si>
  <si>
    <t>134-12-0519</t>
  </si>
  <si>
    <t>Общество с ограниченной ответственностью "Радионавигатор-Кубань"</t>
  </si>
  <si>
    <t>134-12-0042</t>
  </si>
  <si>
    <t>134-12-0043</t>
  </si>
  <si>
    <t>Общество с ограниченной ответственностью "СТЕПС"</t>
  </si>
  <si>
    <t>75-12-0016</t>
  </si>
  <si>
    <t>75-12-0060</t>
  </si>
  <si>
    <t>Общество с ограниченной ответственностью "Телевидение Армавира"</t>
  </si>
  <si>
    <t>75-12-0017</t>
  </si>
  <si>
    <t>Общество с ограниченной ответственностью "Центр инновационных технологий"</t>
  </si>
  <si>
    <t>73-12-0007</t>
  </si>
  <si>
    <t>Общество с ограниченной ответственностью "ЮГ-медиа"</t>
  </si>
  <si>
    <t>134-12-0044</t>
  </si>
  <si>
    <t>134-12-0045</t>
  </si>
  <si>
    <t>75-12-0031</t>
  </si>
  <si>
    <t>75-12-0271</t>
  </si>
  <si>
    <t>75-12-0272</t>
  </si>
  <si>
    <t>75-12-0384</t>
  </si>
  <si>
    <t>75-12-0385</t>
  </si>
  <si>
    <t>Общество с ограниченной ответственостью "Центр Национального Телевидения Республики Дагестан телекомпания "Твоя Будущая Сеть"</t>
  </si>
  <si>
    <t>75-12-0044</t>
  </si>
  <si>
    <t>134-12-0192</t>
  </si>
  <si>
    <t>134-12-0193</t>
  </si>
  <si>
    <t>Открытое акционерное общество  "Мобильные ТелеСистемы"</t>
  </si>
  <si>
    <t>42-12-0085</t>
  </si>
  <si>
    <t>105-12-0058</t>
  </si>
  <si>
    <t>105-12-0077</t>
  </si>
  <si>
    <t>105-12-0064</t>
  </si>
  <si>
    <t>42-12-0219</t>
  </si>
  <si>
    <t>42-12-0247</t>
  </si>
  <si>
    <t>42-12-0267</t>
  </si>
  <si>
    <t>134-12-0136</t>
  </si>
  <si>
    <t>399000.00</t>
  </si>
  <si>
    <t>134-12-0408</t>
  </si>
  <si>
    <t>75-12-0407</t>
  </si>
  <si>
    <t>Краснодарский край, Ростовская область</t>
  </si>
  <si>
    <t>42-12-0108</t>
  </si>
  <si>
    <t>105-12-0140</t>
  </si>
  <si>
    <t>42-12-0084</t>
  </si>
  <si>
    <t>75-12-0162</t>
  </si>
  <si>
    <t>75-12-0299</t>
  </si>
  <si>
    <t>75-12-0300</t>
  </si>
  <si>
    <t>42-12-0083</t>
  </si>
  <si>
    <t>42-12-0064</t>
  </si>
  <si>
    <t>75-12-0290</t>
  </si>
  <si>
    <t>75-12-0302</t>
  </si>
  <si>
    <t>75-12-0395</t>
  </si>
  <si>
    <t>75-12-0398</t>
  </si>
  <si>
    <t>42-12-0092</t>
  </si>
  <si>
    <t>75-12-0387</t>
  </si>
  <si>
    <t>42-12-0091</t>
  </si>
  <si>
    <t>42-12-0261</t>
  </si>
  <si>
    <t>Республика Адыгея,Краснодарский край</t>
  </si>
  <si>
    <t>75-12-0439</t>
  </si>
  <si>
    <t>42-12-0059</t>
  </si>
  <si>
    <t>42-12-0086</t>
  </si>
  <si>
    <t>42-12-0093</t>
  </si>
  <si>
    <t>42-12-0280</t>
  </si>
  <si>
    <t>134-12-0486</t>
  </si>
  <si>
    <t>134-12-0403</t>
  </si>
  <si>
    <t>134-12-0484</t>
  </si>
  <si>
    <t>75-12-0054</t>
  </si>
  <si>
    <t>75-12-0055</t>
  </si>
  <si>
    <t>42-12-0304</t>
  </si>
  <si>
    <t>134-12-0351</t>
  </si>
  <si>
    <t>134-12-0262</t>
  </si>
  <si>
    <t>75-12-0190</t>
  </si>
  <si>
    <t>75-12-0243</t>
  </si>
  <si>
    <t>75-12-0186</t>
  </si>
  <si>
    <t>75-12-0189</t>
  </si>
  <si>
    <t>41-12-0098</t>
  </si>
  <si>
    <t>41-12-0099</t>
  </si>
  <si>
    <t>74-12-0040</t>
  </si>
  <si>
    <t>42-12-0179</t>
  </si>
  <si>
    <t>42-12-0180</t>
  </si>
  <si>
    <t>42-12-0181</t>
  </si>
  <si>
    <t>42-12-0182</t>
  </si>
  <si>
    <t>42-12-0183</t>
  </si>
  <si>
    <t>41-12-0095</t>
  </si>
  <si>
    <t>41-12-0097</t>
  </si>
  <si>
    <t>42-12-0170</t>
  </si>
  <si>
    <t>42-12-0171</t>
  </si>
  <si>
    <t>42-12-0156</t>
  </si>
  <si>
    <t>133-12-0025</t>
  </si>
  <si>
    <t>133-12-0012</t>
  </si>
  <si>
    <t>134-12-0249</t>
  </si>
  <si>
    <t>Размер платы за первый период, руб,</t>
  </si>
  <si>
    <t>Филиал ФГУП "РЧЦ ЮФО" по Волгоградской области</t>
  </si>
  <si>
    <t>Филиал ФГУП "РЧЦ ЮФО" по Республике Северная Осетия-Алания</t>
  </si>
  <si>
    <t>Филиал ФГУП "РЧЦ ЮФО" по Республике Дагестан</t>
  </si>
  <si>
    <t>Филиал ФГУП "РЧЦ ЮФО" по Краснодарскому краю</t>
  </si>
  <si>
    <t>Филиал ФГУП "РЧЦ ЮФО" по Карачаево-Черкесской Республике</t>
  </si>
  <si>
    <t>Филиал ФГУП "РЧЦ ЮФО" по Чеченской республике</t>
  </si>
  <si>
    <t>Филиал ФГУП "РЧЦ ЮФО" по Астраханской области</t>
  </si>
  <si>
    <t>Филиал ФГУП "РЧЦ ЮФО" по Республике Калмыкия</t>
  </si>
  <si>
    <t>ФГУП "РЧЦ ЮФО"</t>
  </si>
  <si>
    <t>Филиал РЧЦ ЮФО по Астраханской области</t>
  </si>
  <si>
    <t>Общество с ограниченной ответственностью "Рекламно-техническая фирма"</t>
  </si>
  <si>
    <t>Общество с ограниченной ответственностью "Телеком Евразия"</t>
  </si>
  <si>
    <t>Общество с ограниченной ответственностью  "Независимая телекомпания "Тихорецк-ТВ"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</si>
  <si>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 на территории Южного и Северо-Кавказского федеральных округов, в отношении которых приняты решения Роскомнадзора после 01.01.2012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</si>
  <si>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 на территории Северо-Западного федерального округа, в отношении которых приняты решения Роскомнадзора после 01.01.2012</t>
  </si>
  <si>
    <t>75-12-0062</t>
  </si>
  <si>
    <t>42-12-0068</t>
  </si>
  <si>
    <t>42-12-0309</t>
  </si>
  <si>
    <t>42-12-0117</t>
  </si>
  <si>
    <t>42-12-0118</t>
  </si>
  <si>
    <t>42-12-0120</t>
  </si>
  <si>
    <t>42-12-0124</t>
  </si>
  <si>
    <t>42-12-0125</t>
  </si>
  <si>
    <t>42-12-0132</t>
  </si>
  <si>
    <t>75-12-0142</t>
  </si>
  <si>
    <t>42-12-0105</t>
  </si>
  <si>
    <t>45-12-0142</t>
  </si>
  <si>
    <t>75-12-0132</t>
  </si>
  <si>
    <t>75-12-0133</t>
  </si>
  <si>
    <t>75-12-0134</t>
  </si>
  <si>
    <t>75-12-0135</t>
  </si>
  <si>
    <t>75-12-0137</t>
  </si>
  <si>
    <t>75-12-0139</t>
  </si>
  <si>
    <t>75-12-0140</t>
  </si>
  <si>
    <t>75-12-0362</t>
  </si>
  <si>
    <t>75-12-0364</t>
  </si>
  <si>
    <t>75-12-0366</t>
  </si>
  <si>
    <t>75-12-0381</t>
  </si>
  <si>
    <t>75-12-0382</t>
  </si>
  <si>
    <t>42-12-0290</t>
  </si>
  <si>
    <t>Территориальный орган министерства природных ресурсов и лесопромышленного комплекса  Архангельской области-Яренское лесничество</t>
  </si>
  <si>
    <t>106-12-0004Д</t>
  </si>
  <si>
    <t>Филиал "ФГУП РЧЦ СЗФО" по Архангельской области</t>
  </si>
  <si>
    <t>Территориальный орган министерства природных ресурсов и лесопромышленного комплекса Архангельской области - Северодвинское лесничество</t>
  </si>
  <si>
    <t>106-12-0133Д</t>
  </si>
  <si>
    <t xml:space="preserve">Общество с ограниченной ответственностью "НАВИРА Плюс" </t>
  </si>
  <si>
    <t>1169-11-0029</t>
  </si>
  <si>
    <t>Калининградская  область</t>
  </si>
  <si>
    <t>Филиал "ФГУП РЧЦ СЗФО" по Калининградской  области</t>
  </si>
  <si>
    <t>42-12-0202</t>
  </si>
  <si>
    <t>Филиал "ФГУП РЧЦ СЗФО" по Псковской области</t>
  </si>
  <si>
    <t>42-12-0205</t>
  </si>
  <si>
    <t>42-12-0121</t>
  </si>
  <si>
    <t>42-12-0131</t>
  </si>
  <si>
    <t>42-12-0254</t>
  </si>
  <si>
    <t>42-12-0259</t>
  </si>
  <si>
    <t>75-12-0285</t>
  </si>
  <si>
    <t>75-12-0432</t>
  </si>
  <si>
    <t>42-12-0143</t>
  </si>
  <si>
    <t>42-12-0311</t>
  </si>
  <si>
    <t>75-12-0323</t>
  </si>
  <si>
    <t>75-12-0354</t>
  </si>
  <si>
    <t>75-12-0356</t>
  </si>
  <si>
    <t>42-12-0119</t>
  </si>
  <si>
    <t>42-12-0235</t>
  </si>
  <si>
    <t>42-12-0239</t>
  </si>
  <si>
    <t>75-12-0144</t>
  </si>
  <si>
    <t>42-12-0100</t>
  </si>
  <si>
    <t>42-12-0320</t>
  </si>
  <si>
    <t>42-12-0114</t>
  </si>
  <si>
    <t>106-12-0063Д</t>
  </si>
  <si>
    <t>Филиал ФГУП РЧЦ "СЗФО" по Вологодской области</t>
  </si>
  <si>
    <t>106-12-0062Д</t>
  </si>
  <si>
    <t>41-12-0089</t>
  </si>
  <si>
    <t>41-12-0091</t>
  </si>
  <si>
    <t>41-12-0092</t>
  </si>
  <si>
    <t>41-12-0143</t>
  </si>
  <si>
    <t>41-12-0144</t>
  </si>
  <si>
    <t>РАЗМЕРЫ 
разовой и ежегодной платы за использование в Российской Федерации радиочастотного спектра по разрешениям на использование радиочастот или радиочастотных каналов на территории Центрального федерального округа, в отношении которых приняты решения Роскомнадзора после 01.01.2012</t>
  </si>
  <si>
    <t>616-09-0005</t>
  </si>
  <si>
    <t>616-09-0006</t>
  </si>
  <si>
    <t>616-09-0008</t>
  </si>
  <si>
    <t>616-09-0009</t>
  </si>
  <si>
    <t>616-09-0011</t>
  </si>
  <si>
    <t>616-09-0012</t>
  </si>
  <si>
    <t>106-10-1468</t>
  </si>
  <si>
    <t>126-11-0554</t>
  </si>
  <si>
    <t>126-11-0894</t>
  </si>
  <si>
    <t>126-11-0910</t>
  </si>
  <si>
    <t>126-11-0911</t>
  </si>
  <si>
    <t>280-11-0397</t>
  </si>
  <si>
    <t>465-11-0091</t>
  </si>
  <si>
    <t>42-12-0078</t>
  </si>
  <si>
    <t>552-10-0013</t>
  </si>
  <si>
    <t>389-08-0246</t>
  </si>
  <si>
    <t>226-08-0128</t>
  </si>
  <si>
    <t>391-08-0733</t>
  </si>
  <si>
    <t>42-12-0061</t>
  </si>
  <si>
    <t>42-12-0126</t>
  </si>
  <si>
    <t>4 240 320</t>
  </si>
  <si>
    <t>75-12-0114</t>
  </si>
  <si>
    <t>75-12-0403</t>
  </si>
  <si>
    <t>75-12-0441</t>
  </si>
  <si>
    <t>Закрытое акционерное общество "ЭВЕРЛИНК"</t>
  </si>
  <si>
    <t>40-12-0011</t>
  </si>
  <si>
    <t>Москва, Московская область</t>
  </si>
  <si>
    <t>Закрытое акционерное общество "ЦЕНТР-ТЕЛКО"</t>
  </si>
  <si>
    <t>40-12-0009</t>
  </si>
  <si>
    <t>40-12-0010</t>
  </si>
  <si>
    <t>Закрытое акционерное общество "Радио Ретро"</t>
  </si>
  <si>
    <t>75-12-0032</t>
  </si>
  <si>
    <t>Муниципальное унитарное предприятие Раменского муниципального района "Раменское телевидение"</t>
  </si>
  <si>
    <t>75-12-0176</t>
  </si>
  <si>
    <t>81-09-0002</t>
  </si>
  <si>
    <t>131-12-0001</t>
  </si>
  <si>
    <t>131-12-0002</t>
  </si>
  <si>
    <t>Общество с ограниченной ответственностью "Научно-коммерческое предприятие "Комета-Б"</t>
  </si>
  <si>
    <t>133-12-0016</t>
  </si>
  <si>
    <t>133-12-0015</t>
  </si>
  <si>
    <t>Открытое акционерное общество «Московская сотовая связь»</t>
  </si>
  <si>
    <t>75-12-0314</t>
  </si>
  <si>
    <t>75-12-0115</t>
  </si>
  <si>
    <t>75-12-0116</t>
  </si>
  <si>
    <t>Московская область, Москва</t>
  </si>
  <si>
    <t>75-12-0117</t>
  </si>
  <si>
    <t>75-12-0118</t>
  </si>
  <si>
    <t>75-12-0119</t>
  </si>
  <si>
    <t>75-12-0173</t>
  </si>
  <si>
    <t>75-12-0334</t>
  </si>
  <si>
    <t>480-09-1276</t>
  </si>
  <si>
    <t>616-09-0014</t>
  </si>
  <si>
    <t>616-09-0015</t>
  </si>
  <si>
    <t>480-09-1272</t>
  </si>
  <si>
    <t>480-09-1275</t>
  </si>
  <si>
    <t>508-11-0114</t>
  </si>
  <si>
    <t>42-12-0321</t>
  </si>
  <si>
    <t>109-12-0002</t>
  </si>
  <si>
    <t>Открытое акционерное общество "Белгородская телевизионная и радиовещательная компания"</t>
  </si>
  <si>
    <t>42-12-0026</t>
  </si>
  <si>
    <t>Белгородская обл.</t>
  </si>
  <si>
    <t>75-12-0045</t>
  </si>
  <si>
    <t>105-12-0143</t>
  </si>
  <si>
    <t>75-12-0065</t>
  </si>
  <si>
    <t>74-12-0012</t>
  </si>
  <si>
    <t>74-12-0013</t>
  </si>
  <si>
    <t>74-12-0014</t>
  </si>
  <si>
    <t>74-12-0015</t>
  </si>
  <si>
    <t>74-12-0016</t>
  </si>
  <si>
    <t>74-12-0017</t>
  </si>
  <si>
    <t>74-12-0018</t>
  </si>
  <si>
    <t>74-12-0042</t>
  </si>
  <si>
    <t>74-12-0047</t>
  </si>
  <si>
    <t>74-12-0048</t>
  </si>
  <si>
    <t>Открытое акционерное общество "Радио 32"</t>
  </si>
  <si>
    <t>42-12-0019</t>
  </si>
  <si>
    <t>75-12-0168</t>
  </si>
  <si>
    <t>75-12-0264</t>
  </si>
  <si>
    <t>42-12-0139</t>
  </si>
  <si>
    <t>Общество с ограниченной ответственностью "Рыбаков и Компания"</t>
  </si>
  <si>
    <t>75-12-0006</t>
  </si>
  <si>
    <t>75-12-0053</t>
  </si>
  <si>
    <t>588-09-0968</t>
  </si>
  <si>
    <t>612-09-0070</t>
  </si>
  <si>
    <t>ООО "Медиа-Партнер"</t>
  </si>
  <si>
    <t>105-12-007</t>
  </si>
  <si>
    <t>74-12-0041</t>
  </si>
  <si>
    <t>105-12-0073</t>
  </si>
  <si>
    <t>42-12-0197</t>
  </si>
  <si>
    <t>42-12-0354</t>
  </si>
  <si>
    <t>75-12-0111</t>
  </si>
  <si>
    <t>75-12-0171</t>
  </si>
  <si>
    <t>105-12-0056</t>
  </si>
  <si>
    <t>42-12-0098</t>
  </si>
  <si>
    <t>42-12-0101</t>
  </si>
  <si>
    <t>42-12-0082</t>
  </si>
  <si>
    <t>75-12-0145</t>
  </si>
  <si>
    <t>75-12-0353</t>
  </si>
  <si>
    <t>75-12-0355</t>
  </si>
  <si>
    <t>219-09-0479</t>
  </si>
  <si>
    <t>157-10-0562</t>
  </si>
  <si>
    <t>985-10-0359</t>
  </si>
  <si>
    <t>106-10-1113</t>
  </si>
  <si>
    <t>414-09-0862</t>
  </si>
  <si>
    <t>985-10-0394</t>
  </si>
  <si>
    <t>811-11-0067</t>
  </si>
  <si>
    <t>602-11-0074</t>
  </si>
  <si>
    <t>817-11-0105</t>
  </si>
  <si>
    <t>42-12-0081</t>
  </si>
  <si>
    <t>Курская обл.</t>
  </si>
  <si>
    <t>42-12-0103</t>
  </si>
  <si>
    <t>42-12-0374</t>
  </si>
  <si>
    <t>105-12-0072</t>
  </si>
  <si>
    <t>75-12-0147</t>
  </si>
  <si>
    <t>75-12-0275</t>
  </si>
  <si>
    <t>41-12-0157</t>
  </si>
  <si>
    <t>41-12-0045</t>
  </si>
  <si>
    <t>41-12-0087</t>
  </si>
  <si>
    <t>41-12-0088</t>
  </si>
  <si>
    <t>75-12-0049</t>
  </si>
  <si>
    <t>75-12-0125</t>
  </si>
  <si>
    <t>105-12-0059</t>
  </si>
  <si>
    <t>75-12-0048</t>
  </si>
  <si>
    <t>132-12-0010</t>
  </si>
  <si>
    <t>132-12-0011</t>
  </si>
  <si>
    <t>41-12-0041</t>
  </si>
  <si>
    <t>41-12-0042</t>
  </si>
  <si>
    <t>41-12-0043</t>
  </si>
  <si>
    <t>41-12-0044</t>
  </si>
  <si>
    <t>41-12-0046</t>
  </si>
  <si>
    <t>41-12-0047</t>
  </si>
  <si>
    <t>41-12-0048</t>
  </si>
  <si>
    <t>41-12-0049</t>
  </si>
  <si>
    <t>41-12-0050</t>
  </si>
  <si>
    <t>41-12-0051</t>
  </si>
  <si>
    <t>41-12-0052</t>
  </si>
  <si>
    <t>41-12-0053</t>
  </si>
  <si>
    <t>41-12-0102</t>
  </si>
  <si>
    <t>41-12-0103</t>
  </si>
  <si>
    <t>41-12-0104</t>
  </si>
  <si>
    <t>41-12-0105</t>
  </si>
  <si>
    <t>41-12-0106</t>
  </si>
  <si>
    <t>41-12-0107</t>
  </si>
  <si>
    <t>41-12-0108</t>
  </si>
  <si>
    <t>41-12-0110</t>
  </si>
  <si>
    <t>41-12-0111</t>
  </si>
  <si>
    <t>41-12-0112</t>
  </si>
  <si>
    <t>41-12-0113</t>
  </si>
  <si>
    <t>41-12-0114</t>
  </si>
  <si>
    <t>41-12-0115</t>
  </si>
  <si>
    <t>41-12-0116</t>
  </si>
  <si>
    <t>41-12-0117</t>
  </si>
  <si>
    <t>41-12-0118</t>
  </si>
  <si>
    <t>41-12-0119</t>
  </si>
  <si>
    <t>41-12-0120</t>
  </si>
  <si>
    <t>41-12-0122</t>
  </si>
  <si>
    <t>41-12-0123</t>
  </si>
  <si>
    <t>41-12-0124</t>
  </si>
  <si>
    <t>41-12-0155</t>
  </si>
  <si>
    <t>41-12-0156</t>
  </si>
  <si>
    <t>Общество с ограниченной ответственностью "ЦентрМедиа"</t>
  </si>
  <si>
    <t>75-12-0033</t>
  </si>
  <si>
    <t>75-12-0029</t>
  </si>
  <si>
    <t>23-09-1207</t>
  </si>
  <si>
    <t>546-09-1203</t>
  </si>
  <si>
    <t>277-10-0965</t>
  </si>
  <si>
    <t>634-10-0587</t>
  </si>
  <si>
    <t>758-10-0599</t>
  </si>
  <si>
    <t>896-10-0625</t>
  </si>
  <si>
    <t>508-11-0111</t>
  </si>
  <si>
    <t>Новомосковское муниципальное унитарное  предприятие  "Телерадиокомпания Новомосковск"</t>
  </si>
  <si>
    <t>42-12-0152</t>
  </si>
  <si>
    <t>42-12-0352</t>
  </si>
  <si>
    <t>75-12-0166</t>
  </si>
  <si>
    <t>75-12-0165</t>
  </si>
  <si>
    <t>75-12-0021</t>
  </si>
  <si>
    <t>42-12-0104</t>
  </si>
  <si>
    <t>75-12-0126</t>
  </si>
  <si>
    <t>105-12-0071</t>
  </si>
  <si>
    <t>42-12-0328</t>
  </si>
  <si>
    <t>Филиал ФГУП "РЧЦ ЦФО" в Орловской области</t>
  </si>
  <si>
    <t>Филиал ФГУП "РЧЦ ЦФО" в Ярославской области</t>
  </si>
  <si>
    <t>Филиал ФГУП "РЧЦ ЦФО"  во Владимирской области</t>
  </si>
  <si>
    <t>Филиал ФГУП "РЧЦ ЦФО" в Тамбовской области</t>
  </si>
  <si>
    <t>Филиал ФГУП РЧЦ ДФО по Приморскому краю</t>
  </si>
  <si>
    <t>132-12-0005</t>
  </si>
  <si>
    <t>132-12-0006</t>
  </si>
  <si>
    <t>132-12-0007</t>
  </si>
  <si>
    <t>132-12-0040</t>
  </si>
  <si>
    <t>134-12-0004</t>
  </si>
  <si>
    <t>134-12-0007</t>
  </si>
  <si>
    <t>Общество с ограниченной ответственностью "Регион-Трейд-3"</t>
  </si>
  <si>
    <t>134-12-0039</t>
  </si>
  <si>
    <t>Общество с ограниченной ответственностью "Интегра-Геофизика"</t>
  </si>
  <si>
    <t>134-12-0077</t>
  </si>
  <si>
    <t>Открытое акционерное общество "РОСТЕЛЕКОМ"</t>
  </si>
  <si>
    <t>134-12-0078</t>
  </si>
  <si>
    <t>134-12-0102</t>
  </si>
  <si>
    <t>134-12-0120</t>
  </si>
  <si>
    <t>134-12-0135</t>
  </si>
  <si>
    <t>134-12-0185</t>
  </si>
  <si>
    <t>134-12-0186</t>
  </si>
  <si>
    <t>134-12-0187</t>
  </si>
  <si>
    <t>134-12-0188</t>
  </si>
  <si>
    <t>134-12-0210</t>
  </si>
  <si>
    <t>134-12-0216</t>
  </si>
  <si>
    <t>134-12-0239</t>
  </si>
  <si>
    <t>134-12-0257</t>
  </si>
  <si>
    <t>134-12-0323</t>
  </si>
  <si>
    <t>134-12-0324</t>
  </si>
  <si>
    <t>134-12-0354</t>
  </si>
  <si>
    <t>134-12-0356</t>
  </si>
  <si>
    <t>134-12-0431</t>
  </si>
  <si>
    <t>134-12-0461</t>
  </si>
  <si>
    <t>134-12-0528</t>
  </si>
  <si>
    <t>75-12-0306</t>
  </si>
  <si>
    <t>75-12-0390</t>
  </si>
  <si>
    <t>75-12-0430</t>
  </si>
  <si>
    <t xml:space="preserve">75-12-0001                                        </t>
  </si>
  <si>
    <t>Закрытое акционерное общество "Липецк Мобайл"</t>
  </si>
  <si>
    <t>491-11-0049</t>
  </si>
  <si>
    <t>Липецкая область</t>
  </si>
  <si>
    <t>Филиал ФГУП "РЧЦ ЦФО" в Липецкой области</t>
  </si>
  <si>
    <t>336-11-0151</t>
  </si>
  <si>
    <t>06-017410</t>
  </si>
  <si>
    <t>153-08-0430</t>
  </si>
  <si>
    <t>106-10-1095</t>
  </si>
  <si>
    <t>277-10-1127</t>
  </si>
  <si>
    <t>574-10-0680</t>
  </si>
  <si>
    <t>126-11-0633</t>
  </si>
  <si>
    <t>105-12-0082</t>
  </si>
  <si>
    <t>75-12-0265</t>
  </si>
  <si>
    <t>-</t>
  </si>
  <si>
    <t>134-12-0559</t>
  </si>
  <si>
    <t>42-12-0043</t>
  </si>
  <si>
    <t>Общество с ограниченной ответственностью  "Газпром трансгаз Ухта"</t>
  </si>
  <si>
    <t>156-12-0020</t>
  </si>
  <si>
    <t>75-12-0172</t>
  </si>
  <si>
    <t xml:space="preserve"> -</t>
  </si>
  <si>
    <t>448-09-0271</t>
  </si>
  <si>
    <t>345-11-0002</t>
  </si>
  <si>
    <t>345-11-0003</t>
  </si>
  <si>
    <t>Общество с ограниченной ответственностью "СТРК ТИВИКОМ"</t>
  </si>
  <si>
    <t>134-12-0011</t>
  </si>
  <si>
    <t>Закрытое акционерное общество "Радио Евразия"</t>
  </si>
  <si>
    <t>134-12-0005</t>
  </si>
  <si>
    <t>Общество с ограниченной ответственностью "Перспектива-М"</t>
  </si>
  <si>
    <t>134-12-0023</t>
  </si>
  <si>
    <t>Общество с ограниченной ответственностью "Бест-проект"</t>
  </si>
  <si>
    <t>41-12-0072</t>
  </si>
  <si>
    <t>41-12-0073</t>
  </si>
  <si>
    <t>134-12-0302</t>
  </si>
  <si>
    <t>105-12-0069</t>
  </si>
  <si>
    <t>Ленинградская область, Санкт-Петербург</t>
  </si>
  <si>
    <t>105-12-0070</t>
  </si>
  <si>
    <t>105-12-0074</t>
  </si>
  <si>
    <t>Закрытое акционерное общество "Мурманская Мобильная Сеть"</t>
  </si>
  <si>
    <t>105-12-0149</t>
  </si>
  <si>
    <t>ФГУП "РЧЦ СЗФО" по Мурманской области</t>
  </si>
  <si>
    <t>Открытое акционеное общество "Мобильные ТелеСистемы"</t>
  </si>
  <si>
    <t>105-12-0171</t>
  </si>
  <si>
    <t>Общий итог</t>
  </si>
  <si>
    <t>Государственное унитарное предприятие "Технический центр телевидения и радиовещания" Республики Саха (Якутия) Итого:</t>
  </si>
  <si>
    <t>Общество с ограниченной ответственностью "ИНТЕРЛАЙН" Итого:</t>
  </si>
  <si>
    <t>Общество с ограниченной ответственностью "Орбита-7" Итого:</t>
  </si>
  <si>
    <t>Общество с ограниченной ответственностью "Радио-Азия" Итого:</t>
  </si>
  <si>
    <t>Общество с ограниченной ответственностью "Яросвет" Итого:</t>
  </si>
  <si>
    <t>Открытое акционерное общество "Cвязь объектов транспорта и добычи нефти" Итого:</t>
  </si>
  <si>
    <t>Открытое акционерное общество "Вымпел-коммуникации" Итого:</t>
  </si>
  <si>
    <t>Открытое акционерное общество "МегаФон" Итого:</t>
  </si>
  <si>
    <t>Открытое акционерное общество "Мобильные ТелеСистемы" Итого:</t>
  </si>
  <si>
    <t>Открытое акционерное общество междугородной и международной электрической связи "Ростелеком" Итого:</t>
  </si>
  <si>
    <t>Федеральное государственное унитарное предприятие "Российская телевизионная и радиовещательная сеть" Итого:</t>
  </si>
  <si>
    <t>Общий Итого:</t>
  </si>
  <si>
    <t>Закрытое акционерное общество "Байкалвестком" Итого:</t>
  </si>
  <si>
    <t>Закрытое акционерное общество "ДОЗОР-ТЕЛЕПОРТ" Итого:</t>
  </si>
  <si>
    <t>Закрытое акционерное общество "Енисейтелеком" Итого:</t>
  </si>
  <si>
    <t>Закрытое акционерное общество "Инертник" Итого:</t>
  </si>
  <si>
    <t>Закрытое акционерное общество "Кемеровская Мобильная Связь" Итого:</t>
  </si>
  <si>
    <t>Закрытое акционерное общество "СТС-Регион" Итого:</t>
  </si>
  <si>
    <t>Индивидуальный предприниматель  Федоров Константин Александрович Итого:</t>
  </si>
  <si>
    <t>Муниципальное бюджетное учреждение здравоохранения "Шарыповская городская больница" Итого:</t>
  </si>
  <si>
    <t>Общество с ограниченной ответственностью "Витим-Телеком" Итого:</t>
  </si>
  <si>
    <t>Общество с ограниченной ответственностью "Газпром трансгаз Томск" Итого:</t>
  </si>
  <si>
    <t>Общество с ограниченной ответственностью "Лига-Телеком" Итого:</t>
  </si>
  <si>
    <t>Общество с ограниченной ответственностью "Медиа-корпорация "Свежий ветер" Итого:</t>
  </si>
  <si>
    <t>Общество с ограниченной ответственностью "МедиаСеть" Итого:</t>
  </si>
  <si>
    <t>Общество с ограниченной ответственностью "Объединение "Прокопьевскуголь" Итого:</t>
  </si>
  <si>
    <t>Общество с ограниченной ответственностью "Престиж-Интернет" Итого:</t>
  </si>
  <si>
    <t>Общество с ограниченной ответственностью "Рубеж" Итого:</t>
  </si>
  <si>
    <t>Общество с ограниченной ответственностью "Такси Татьяна" Итого:</t>
  </si>
  <si>
    <t>Общество с ограниченной ответственностью "ТВ Ачинск регион" Итого:</t>
  </si>
  <si>
    <t>Общество с ограниченной ответственностью "ТВ Регион" Итого:</t>
  </si>
  <si>
    <t>Общество с ограниченной ответственностью "Шахта "Бутовская" Итого:</t>
  </si>
  <si>
    <t>Общество с ограниченной ответственностью "ЭНЕРГИЯ ТВ" Итого:</t>
  </si>
  <si>
    <t>Общество с ограниченной ответственностью Частное охранное предприятие "Русский щит" Итого:</t>
  </si>
  <si>
    <t>Открытое акционерное общество "Вымпел-Коммуникации" Итого:</t>
  </si>
  <si>
    <t>Открытое акционерное общество "ЕВРАЗ Объединенный Западно-Сибирский металлургический комбинат" Итого:</t>
  </si>
  <si>
    <t>Открытое акционерное общество "Красноярский завод синтетического каучука" Итого:</t>
  </si>
  <si>
    <t>Открытое акционерное общество "Красноярское конструкторское бюро "Искра" Итого:</t>
  </si>
  <si>
    <t>Открытое акционерное общество "Российские железные дороги" Итого:</t>
  </si>
  <si>
    <t>Открытое акционерное общество "Телерадиокомпания Вооруженных Сил Российской Федерации "ЗВЕЗДА" Итого:</t>
  </si>
  <si>
    <t>Открытое акционерное общество "Томскгазпром" Итого:</t>
  </si>
  <si>
    <t>Открытое акционерное общество "Мобильные ТелеСистемы"  Итог</t>
  </si>
  <si>
    <t>Государственное учреждение здравоохранения "Самарский  областной клинический онкологический диспансер" Итого:о:</t>
  </si>
  <si>
    <t>Закрытое акционерное общество "АРТ-Радио" Итого:</t>
  </si>
  <si>
    <t>Закрытое акционерное общество "Вотек Мобайл" Итого:</t>
  </si>
  <si>
    <t>Закрытое акционерное общество "КОМСТАР-Регионы" Итого:</t>
  </si>
  <si>
    <t>Закрытое акционерное общество "Нижегородская сотовая связь" Итого:</t>
  </si>
  <si>
    <t>Закрытое акционерное общество "ТВЦ "ПЛАНЕТА" Итого:</t>
  </si>
  <si>
    <t>Общество с ограниченной ответственностью  "Медиа-Холдинг" Итого:</t>
  </si>
  <si>
    <t>Общество с ограниченной ответственностью "Андромеда Плюс" Итого:</t>
  </si>
  <si>
    <t>Общество с ограниченной ответственностью "Газпрос трансгаз Нижний Новгород" Итого:</t>
  </si>
  <si>
    <t>Общество с ограниченной ответственностью "Интегра-Геофизика" Итого:</t>
  </si>
  <si>
    <t>Общество с ограниченной ответственностью "Нижнекамская ТЭЦ" Итого:</t>
  </si>
  <si>
    <t>Общество с ограниченной ответственностью "Первое Региональное Радио-Арзамас" Итого:</t>
  </si>
  <si>
    <t>Общество с ограниченной ответственностью "Персональные Системы Связи в Регионе" Итого:</t>
  </si>
  <si>
    <t>Общество с ограниченной ответственностью "Престиж-интернет" Итого:</t>
  </si>
  <si>
    <t>Общество с ограниченной ответственностью "Радио 52" Итого:</t>
  </si>
  <si>
    <t>Общество с ограниченной ответственностью "Регион-Трейд-3" Итого:</t>
  </si>
  <si>
    <t>Общество с ограниченной ответственностью "Рекламная группа "Звук" Итого:</t>
  </si>
  <si>
    <t>Общество с ограниченной ответственностью "Рекламная группа "СПРУТ-МЕДИА" Итого:</t>
  </si>
  <si>
    <t>Общество с ограниченной ответственностью "Рекламное агентство "Медиа Союз" Итого:</t>
  </si>
  <si>
    <t>Общество с ограниченной ответственностью "Рекорд-С" Итого:</t>
  </si>
  <si>
    <t>Общество с ограниченной ответственностью "РОМАНТИКА" Итого:</t>
  </si>
  <si>
    <t>Общество с ограниченной ответственностью "Скартел" Итого:</t>
  </si>
  <si>
    <t>Общество с ограниченной ответственностью "ТВБаш" Итого:</t>
  </si>
  <si>
    <t>Общество с ограниченной ответственностью "Телерадиокомпания "Эфир 12 КАНАЛ" Итого:</t>
  </si>
  <si>
    <t>Общество с ограниченной ответственностью Охранное предприятие "Доберман" Итого:</t>
  </si>
  <si>
    <t>Открытое акционерное общество "Башинформсвязь" Итого:</t>
  </si>
  <si>
    <t>Открытое акционерное общество "Межрегиональная распределительная сетевая компания Волги" Итого:</t>
  </si>
  <si>
    <t>Открытое акционерное общество "Межрегиональная распределительная сетевая компания Центра и Приволжья" Итого:</t>
  </si>
  <si>
    <t>Открытое акционерное общество "Оренбургоблгаз" Итого:</t>
  </si>
  <si>
    <t>Открытое акционерное общество "Радиосеть "ОРР" Итого:</t>
  </si>
  <si>
    <t>Открытое акционерное общество "РОСТЕЛЕКОМ" Итого:</t>
  </si>
  <si>
    <t>Открытое акционерное общество "Сбербанк России" Итого:</t>
  </si>
  <si>
    <t>Открытое акционерное общество "Сотовая связь Башкортостана" Итого:</t>
  </si>
  <si>
    <t>Федеральное государственное унитарное  предприятие "Предприятие по обращению с радиоактивными отходами РосРАО" Итого:</t>
  </si>
  <si>
    <t>Закрытое акционерное общество "Астарта" Итого:</t>
  </si>
  <si>
    <t>Закрытое акционерное общество "Волгоград-GSM" Итого:</t>
  </si>
  <si>
    <t>Закрытое акционерное общество "Махачкала" Итого:</t>
  </si>
  <si>
    <t>Закрытое акционерное общество "Ростовская Сотовая Связь" Итого:</t>
  </si>
  <si>
    <t>Закрытое акционерное общество Научно-производственное предприятие "УНИКО" Итого:</t>
  </si>
  <si>
    <t>Индивидуальный предприниматель Афанасиади Алексей Георгиевич Итого:</t>
  </si>
  <si>
    <t>Индивидуальный предприниматель Дзансолов Руслан Цараевич Итого:</t>
  </si>
  <si>
    <t>Индивидуальный предприниматель Хутиева Анжела Зауровна Итого:</t>
  </si>
  <si>
    <t>Общество с ограниченной отвественностью "Владлайн" Итого:</t>
  </si>
  <si>
    <t>Общество с ограниченной ответственностью  "Независимая телекомпания "Тихорецк-ТВ" Итого:</t>
  </si>
  <si>
    <t>Общество с ограниченной ответственностью "Астероид-К" Итого:</t>
  </si>
  <si>
    <t>Общество с ограниченной ответственностью "Астероид-Р" Итого:</t>
  </si>
  <si>
    <t>Общество с ограниченной ответственностью "Астероид-С"  Итого:</t>
  </si>
  <si>
    <t>Общество с ограниченной ответственностью "Газпром добыча Астрахань" Итого:</t>
  </si>
  <si>
    <t>Общество с ограниченной ответственностью "Глаголъ" Итого:</t>
  </si>
  <si>
    <t>Общество с ограниченной ответственностью "Дон Медиа Груп" Итого:</t>
  </si>
  <si>
    <t>Общество с ограниченной ответственностью "КМВ Телеком" Итого:</t>
  </si>
  <si>
    <t>Общество с ограниченной ответственностью "Медиа-резонанс" Итого:</t>
  </si>
  <si>
    <t>Общество с ограниченной ответственностью "НПО Астероид" Итого:</t>
  </si>
  <si>
    <t>Общество с ограниченной ответственностью "НЭФ-Медиа" Итого:</t>
  </si>
  <si>
    <t>Общество с ограниченной ответственностью "ПРЕСТИЖ-ИНТЕРНЕТ" Итого:</t>
  </si>
  <si>
    <t>Общество с ограниченной ответственностью "Радионавигатор-Кубань" Итого:</t>
  </si>
  <si>
    <t>Общество с ограниченной ответственностью "Рекламно-техническая фирма" Итого:</t>
  </si>
  <si>
    <t>Общество с ограниченной ответственностью "СТЕПС" Итого:</t>
  </si>
  <si>
    <t>Общество с ограниченной ответственностью "Телевидение Армавира" Итого:</t>
  </si>
  <si>
    <t>Общество с ограниченной ответственностью "Телеком Евразия" Итого:</t>
  </si>
  <si>
    <t>Общество с ограниченной ответственностью "Центр инновационных технологий" Итого:</t>
  </si>
  <si>
    <t>Общество с ограниченной ответственностью "ЮГ-медиа" Итого:</t>
  </si>
  <si>
    <t>Общество с ограниченной ответственостью "Центр Национального Телевидения Республики Дагестан телекомпания "Твоя Будущая Сеть" Итого:</t>
  </si>
  <si>
    <t>Открытое акционерное общество  "Мобильные ТелеСистемы" Итого:</t>
  </si>
  <si>
    <t>Закрытое акционерное общество "Белгородская Сотовая Связь" Итого:</t>
  </si>
  <si>
    <t>Закрытое акционерное общество "Липецк Мобайл" Итого:</t>
  </si>
  <si>
    <t>Закрытое акционерное общество "Радио Евразия" Итого:</t>
  </si>
  <si>
    <t>Закрытое акционерное общество "Радио Ретро" Итого:</t>
  </si>
  <si>
    <t>Закрытое акционерное общество "Смоленская Сотовая Связь" Итого:</t>
  </si>
  <si>
    <t>Закрытое акционерное общество "ЦЕНТР-ТЕЛКО" Итого:</t>
  </si>
  <si>
    <t>Закрытое акционерное общество "ЭВЕРЛИНК" Итого:</t>
  </si>
  <si>
    <t>Муниципальное унитарное предприятие Раменского муниципального района "Раменское телевидение" Итого:</t>
  </si>
  <si>
    <t>Новомосковское муниципальное унитарное  предприятие  "Телерадиокомпания Новомосковск" Итого:</t>
  </si>
  <si>
    <t>Общество с ограниченной ответственностью  "Газпром трансгаз Ухта" Итого:</t>
  </si>
  <si>
    <t>Общество с ограниченной ответственностью "Бест-проект" Итого:</t>
  </si>
  <si>
    <t>Общество с ограниченной ответственностью "Научно-коммерческое предприятие "Комета-Б" Итого:</t>
  </si>
  <si>
    <t>Общество с ограниченной ответственностью "Перспектива-М" Итого:</t>
  </si>
  <si>
    <t>Общество с ограниченной ответственностью "предприятие "БЕРМОС" Итого:</t>
  </si>
  <si>
    <t>Общество с ограниченной ответственностью "Рыбаков и Компания" Итого:</t>
  </si>
  <si>
    <t>Общество с ограниченной ответственностью "СТРК ТИВИКОМ" Итого:</t>
  </si>
  <si>
    <t>Общество с ограниченной ответственностью "ЦентрМедиа" Итого:</t>
  </si>
  <si>
    <t>ООО "Медиа-Партнер" Итого:</t>
  </si>
  <si>
    <t>Открытое акционерное общество "Белгородская телевизионная и радиовещательная компания" Итого:</t>
  </si>
  <si>
    <t>Открытое акционерное общество "Радио 32" Итого:</t>
  </si>
  <si>
    <t>Открытое акционерное общество "Ярославльтелесеть" Итого:</t>
  </si>
  <si>
    <t>Открытое акционерное общество «Московская сотовая связь» Итого:</t>
  </si>
  <si>
    <t>Федеральное государственное унитарное предприятие "Космическая связь" Итого:</t>
  </si>
  <si>
    <t>Государственное энергетическое, энергоснабжающее и электрораспределительное предприятие Вологодской области "Вологдаоблкоммунэнерго" Итого:</t>
  </si>
  <si>
    <t>Закрытое акционерное общество "Единая диспетчерская система" Итого:</t>
  </si>
  <si>
    <t>Закрытое акционерное общество "Мурманская Мобильная Сеть" Итого:</t>
  </si>
  <si>
    <t>Общество с ограниченной ответственностью "НАВИРА Плюс"  Итого:</t>
  </si>
  <si>
    <t>Открытое акционеное общество "Мобильные ТелеСистемы" Итого:</t>
  </si>
  <si>
    <t>Открытое акционерное общество "Санкт-Петербург Телеком" Итого:</t>
  </si>
  <si>
    <t>Открытое акционерное общество "Старт Телеком" Итого:</t>
  </si>
  <si>
    <t>Территориальный орган министерства природных ресурсов и лесопромышленного комплекса  Архангельской области-Яренское лесничество Итого:</t>
  </si>
  <si>
    <t>Территориальный орган министерства природных ресурсов и лесопромышленного комплекса Архангельской области - Северодвинское лесничество Итого: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</si>
</sst>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#,##0.00_ ;\-#,##0.00\ "/>
    <numFmt numFmtId="170" formatCode="dd/mm/yy"/>
    <numFmt numFmtId="171" formatCode="dd\.mm\.yyyy"/>
    <numFmt numFmtId="172" formatCode="dd&quot;.&quot;mm&quot;.&quot;yyyy"/>
    <numFmt numFmtId="173" formatCode="#,##0.00&quot;р.&quot;"/>
    <numFmt numFmtId="174" formatCode="[$-FC19]d\ mmmm\ yyyy\ &quot;г.&quot;"/>
    <numFmt numFmtId="175" formatCode="dd/mm/yy;@"/>
    <numFmt numFmtId="176" formatCode="#,##0.00_р_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48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14" fontId="49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4" fontId="49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9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4" fontId="51" fillId="0" borderId="0" xfId="0" applyNumberFormat="1" applyFont="1" applyAlignment="1">
      <alignment/>
    </xf>
    <xf numFmtId="4" fontId="49" fillId="0" borderId="10" xfId="0" applyNumberFormat="1" applyFont="1" applyFill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/>
    </xf>
    <xf numFmtId="14" fontId="53" fillId="34" borderId="10" xfId="0" applyNumberFormat="1" applyFont="1" applyFill="1" applyBorder="1" applyAlignment="1">
      <alignment horizontal="center" vertical="center"/>
    </xf>
    <xf numFmtId="14" fontId="53" fillId="34" borderId="10" xfId="0" applyNumberFormat="1" applyFont="1" applyFill="1" applyBorder="1" applyAlignment="1">
      <alignment horizontal="center" vertical="center" wrapText="1"/>
    </xf>
    <xf numFmtId="176" fontId="5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1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176" fontId="49" fillId="34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51" fillId="0" borderId="0" xfId="0" applyFont="1" applyAlignment="1">
      <alignment vertical="center"/>
    </xf>
    <xf numFmtId="4" fontId="51" fillId="0" borderId="0" xfId="0" applyNumberFormat="1" applyFont="1" applyAlignment="1">
      <alignment vertical="center"/>
    </xf>
    <xf numFmtId="0" fontId="51" fillId="0" borderId="0" xfId="0" applyFont="1" applyAlignment="1">
      <alignment horizontal="right" vertical="center"/>
    </xf>
    <xf numFmtId="4" fontId="0" fillId="0" borderId="0" xfId="0" applyNumberFormat="1" applyAlignment="1">
      <alignment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4" fontId="4" fillId="0" borderId="10" xfId="78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9" fillId="0" borderId="10" xfId="7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55" fillId="0" borderId="10" xfId="0" applyNumberFormat="1" applyFont="1" applyBorder="1" applyAlignment="1">
      <alignment horizontal="left" vertical="center" wrapText="1"/>
    </xf>
    <xf numFmtId="4" fontId="5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55" fillId="33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wrapText="1"/>
    </xf>
    <xf numFmtId="0" fontId="55" fillId="0" borderId="10" xfId="0" applyFont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0" fontId="55" fillId="34" borderId="10" xfId="0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 horizont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4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selection activeCell="L7" sqref="A7:IV7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20.7109375" style="0" customWidth="1"/>
    <col min="4" max="4" width="22.140625" style="0" customWidth="1"/>
    <col min="5" max="5" width="20.140625" style="0" customWidth="1"/>
    <col min="6" max="6" width="16.28125" style="2" customWidth="1"/>
    <col min="7" max="7" width="20.57421875" style="0" customWidth="1"/>
    <col min="8" max="8" width="17.7109375" style="52" customWidth="1"/>
    <col min="9" max="9" width="16.421875" style="0" customWidth="1"/>
    <col min="10" max="10" width="14.00390625" style="0" customWidth="1"/>
    <col min="11" max="11" width="23.8515625" style="0" customWidth="1"/>
  </cols>
  <sheetData>
    <row r="1" spans="7:11" ht="15.75">
      <c r="G1" s="68"/>
      <c r="H1" s="68"/>
      <c r="I1" s="68"/>
      <c r="J1" s="68"/>
      <c r="K1" s="65" t="s">
        <v>177</v>
      </c>
    </row>
    <row r="2" spans="7:11" ht="15.75">
      <c r="G2" s="68"/>
      <c r="H2" s="68"/>
      <c r="I2" s="68"/>
      <c r="J2" s="68"/>
      <c r="K2" s="65" t="s">
        <v>0</v>
      </c>
    </row>
    <row r="3" spans="7:11" ht="15.75">
      <c r="G3" s="68"/>
      <c r="H3" s="68"/>
      <c r="I3" s="68"/>
      <c r="J3" s="68"/>
      <c r="K3" s="65" t="s">
        <v>1</v>
      </c>
    </row>
    <row r="5" spans="1:11" ht="61.5" customHeight="1">
      <c r="A5" s="181" t="s">
        <v>244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7" spans="1:11" ht="39.75" customHeight="1">
      <c r="A7" s="180" t="s">
        <v>2</v>
      </c>
      <c r="B7" s="180" t="s">
        <v>3</v>
      </c>
      <c r="C7" s="180" t="s">
        <v>4</v>
      </c>
      <c r="D7" s="180" t="s">
        <v>5</v>
      </c>
      <c r="E7" s="180" t="s">
        <v>6</v>
      </c>
      <c r="F7" s="179" t="s">
        <v>98</v>
      </c>
      <c r="G7" s="179"/>
      <c r="H7" s="180" t="s">
        <v>241</v>
      </c>
      <c r="I7" s="180" t="s">
        <v>242</v>
      </c>
      <c r="J7" s="180" t="s">
        <v>243</v>
      </c>
      <c r="K7" s="180" t="s">
        <v>7</v>
      </c>
    </row>
    <row r="8" spans="1:11" ht="30" customHeight="1">
      <c r="A8" s="180"/>
      <c r="B8" s="180"/>
      <c r="C8" s="180"/>
      <c r="D8" s="180"/>
      <c r="E8" s="180"/>
      <c r="F8" s="64" t="s">
        <v>99</v>
      </c>
      <c r="G8" s="64" t="s">
        <v>100</v>
      </c>
      <c r="H8" s="180"/>
      <c r="I8" s="180"/>
      <c r="J8" s="180"/>
      <c r="K8" s="180"/>
    </row>
    <row r="9" spans="1:11" ht="63.75">
      <c r="A9" s="40">
        <v>1</v>
      </c>
      <c r="B9" s="56" t="s">
        <v>8</v>
      </c>
      <c r="C9" s="3" t="s">
        <v>178</v>
      </c>
      <c r="D9" s="70">
        <v>40955</v>
      </c>
      <c r="E9" s="69" t="s">
        <v>179</v>
      </c>
      <c r="F9" s="69">
        <v>105</v>
      </c>
      <c r="G9" s="70">
        <v>40955</v>
      </c>
      <c r="H9" s="71">
        <v>900</v>
      </c>
      <c r="I9" s="71">
        <v>519.23</v>
      </c>
      <c r="J9" s="71">
        <v>4200</v>
      </c>
      <c r="K9" s="72" t="s">
        <v>180</v>
      </c>
    </row>
    <row r="10" spans="1:11" ht="63.75">
      <c r="A10" s="40">
        <v>2</v>
      </c>
      <c r="B10" s="56" t="s">
        <v>8</v>
      </c>
      <c r="C10" s="3" t="s">
        <v>181</v>
      </c>
      <c r="D10" s="4">
        <v>36918</v>
      </c>
      <c r="E10" s="3" t="s">
        <v>179</v>
      </c>
      <c r="F10" s="3">
        <v>42</v>
      </c>
      <c r="G10" s="4" t="s">
        <v>182</v>
      </c>
      <c r="H10" s="18">
        <v>3000</v>
      </c>
      <c r="I10" s="18">
        <v>937.5</v>
      </c>
      <c r="J10" s="18">
        <v>5250</v>
      </c>
      <c r="K10" s="6" t="s">
        <v>180</v>
      </c>
    </row>
    <row r="11" spans="1:11" ht="63.75">
      <c r="A11" s="40">
        <v>3</v>
      </c>
      <c r="B11" s="56" t="s">
        <v>8</v>
      </c>
      <c r="C11" s="3" t="s">
        <v>183</v>
      </c>
      <c r="D11" s="4">
        <v>36918</v>
      </c>
      <c r="E11" s="3" t="s">
        <v>179</v>
      </c>
      <c r="F11" s="3">
        <v>42</v>
      </c>
      <c r="G11" s="4">
        <v>40935</v>
      </c>
      <c r="H11" s="18">
        <v>3000</v>
      </c>
      <c r="I11" s="18">
        <v>937.5</v>
      </c>
      <c r="J11" s="18">
        <v>5250</v>
      </c>
      <c r="K11" s="6" t="s">
        <v>180</v>
      </c>
    </row>
    <row r="12" spans="1:11" ht="63.75">
      <c r="A12" s="40"/>
      <c r="B12" s="143" t="s">
        <v>1051</v>
      </c>
      <c r="C12" s="3"/>
      <c r="D12" s="4"/>
      <c r="E12" s="3"/>
      <c r="F12" s="3"/>
      <c r="G12" s="4"/>
      <c r="H12" s="18">
        <f>SUBTOTAL(9,H9:H11)</f>
        <v>6900</v>
      </c>
      <c r="I12" s="18">
        <f>SUBTOTAL(9,I9:I11)</f>
        <v>2394.23</v>
      </c>
      <c r="J12" s="18">
        <f>SUBTOTAL(9,J9:J11)</f>
        <v>14700</v>
      </c>
      <c r="K12" s="6"/>
    </row>
    <row r="13" spans="1:11" ht="38.25">
      <c r="A13" s="40">
        <v>4</v>
      </c>
      <c r="B13" s="66" t="s">
        <v>184</v>
      </c>
      <c r="C13" s="3" t="s">
        <v>185</v>
      </c>
      <c r="D13" s="4">
        <v>40948</v>
      </c>
      <c r="E13" s="3" t="s">
        <v>179</v>
      </c>
      <c r="F13" s="3">
        <v>75</v>
      </c>
      <c r="G13" s="4">
        <v>40948</v>
      </c>
      <c r="H13" s="18">
        <v>2400</v>
      </c>
      <c r="I13" s="18">
        <v>600</v>
      </c>
      <c r="J13" s="18">
        <v>4200</v>
      </c>
      <c r="K13" s="6" t="s">
        <v>180</v>
      </c>
    </row>
    <row r="14" spans="1:11" ht="38.25">
      <c r="A14" s="40">
        <v>5</v>
      </c>
      <c r="B14" s="66" t="s">
        <v>184</v>
      </c>
      <c r="C14" s="3" t="s">
        <v>186</v>
      </c>
      <c r="D14" s="4">
        <v>40948</v>
      </c>
      <c r="E14" s="3" t="s">
        <v>179</v>
      </c>
      <c r="F14" s="3">
        <v>75</v>
      </c>
      <c r="G14" s="4">
        <v>40948</v>
      </c>
      <c r="H14" s="18">
        <v>2400</v>
      </c>
      <c r="I14" s="18">
        <v>600</v>
      </c>
      <c r="J14" s="18">
        <v>4200</v>
      </c>
      <c r="K14" s="6" t="s">
        <v>180</v>
      </c>
    </row>
    <row r="15" spans="1:11" ht="38.25">
      <c r="A15" s="40">
        <v>6</v>
      </c>
      <c r="B15" s="66" t="s">
        <v>184</v>
      </c>
      <c r="C15" s="3" t="s">
        <v>187</v>
      </c>
      <c r="D15" s="4">
        <v>40948</v>
      </c>
      <c r="E15" s="3" t="s">
        <v>179</v>
      </c>
      <c r="F15" s="3">
        <v>75</v>
      </c>
      <c r="G15" s="4">
        <v>40948</v>
      </c>
      <c r="H15" s="18">
        <v>2400</v>
      </c>
      <c r="I15" s="18">
        <v>600</v>
      </c>
      <c r="J15" s="18">
        <v>4200</v>
      </c>
      <c r="K15" s="6" t="s">
        <v>180</v>
      </c>
    </row>
    <row r="16" spans="1:11" ht="38.25">
      <c r="A16" s="40"/>
      <c r="B16" s="144" t="s">
        <v>1052</v>
      </c>
      <c r="C16" s="3"/>
      <c r="D16" s="4"/>
      <c r="E16" s="3"/>
      <c r="F16" s="3"/>
      <c r="G16" s="4"/>
      <c r="H16" s="18">
        <f>SUBTOTAL(9,H13:H15)</f>
        <v>7200</v>
      </c>
      <c r="I16" s="18">
        <f>SUBTOTAL(9,I13:I15)</f>
        <v>1800</v>
      </c>
      <c r="J16" s="18">
        <f>SUBTOTAL(9,J13:J15)</f>
        <v>12600</v>
      </c>
      <c r="K16" s="6"/>
    </row>
    <row r="17" spans="1:11" ht="38.25">
      <c r="A17" s="40">
        <v>7</v>
      </c>
      <c r="B17" s="66" t="s">
        <v>188</v>
      </c>
      <c r="C17" s="3" t="s">
        <v>189</v>
      </c>
      <c r="D17" s="4">
        <v>40969</v>
      </c>
      <c r="E17" s="3" t="s">
        <v>179</v>
      </c>
      <c r="F17" s="3">
        <v>40</v>
      </c>
      <c r="G17" s="4">
        <v>40935</v>
      </c>
      <c r="H17" s="18">
        <v>900</v>
      </c>
      <c r="I17" s="18">
        <v>357.69</v>
      </c>
      <c r="J17" s="18">
        <v>4200</v>
      </c>
      <c r="K17" s="6" t="s">
        <v>180</v>
      </c>
    </row>
    <row r="18" spans="1:11" ht="38.25">
      <c r="A18" s="40"/>
      <c r="B18" s="144" t="s">
        <v>1053</v>
      </c>
      <c r="C18" s="3"/>
      <c r="D18" s="4"/>
      <c r="E18" s="3"/>
      <c r="F18" s="3"/>
      <c r="G18" s="4"/>
      <c r="H18" s="18">
        <f>SUBTOTAL(9,H17:H17)</f>
        <v>900</v>
      </c>
      <c r="I18" s="18">
        <f>SUBTOTAL(9,I17:I17)</f>
        <v>357.69</v>
      </c>
      <c r="J18" s="18">
        <f>SUBTOTAL(9,J17:J17)</f>
        <v>4200</v>
      </c>
      <c r="K18" s="6"/>
    </row>
    <row r="19" spans="1:11" ht="25.5">
      <c r="A19" s="40">
        <v>8</v>
      </c>
      <c r="B19" s="67" t="s">
        <v>190</v>
      </c>
      <c r="C19" s="8" t="s">
        <v>191</v>
      </c>
      <c r="D19" s="7">
        <v>40957</v>
      </c>
      <c r="E19" s="39" t="s">
        <v>10</v>
      </c>
      <c r="F19" s="11">
        <v>40</v>
      </c>
      <c r="G19" s="9">
        <v>40935</v>
      </c>
      <c r="H19" s="18">
        <v>1620</v>
      </c>
      <c r="I19" s="18">
        <v>893.08</v>
      </c>
      <c r="J19" s="17">
        <v>7560</v>
      </c>
      <c r="K19" s="8" t="s">
        <v>24</v>
      </c>
    </row>
    <row r="20" spans="1:11" ht="38.25">
      <c r="A20" s="40"/>
      <c r="B20" s="145" t="s">
        <v>1054</v>
      </c>
      <c r="C20" s="8"/>
      <c r="D20" s="7"/>
      <c r="E20" s="39"/>
      <c r="F20" s="11"/>
      <c r="G20" s="9"/>
      <c r="H20" s="18">
        <f>SUBTOTAL(9,H19:H19)</f>
        <v>1620</v>
      </c>
      <c r="I20" s="18">
        <f>SUBTOTAL(9,I19:I19)</f>
        <v>893.08</v>
      </c>
      <c r="J20" s="17">
        <f>SUBTOTAL(9,J19:J19)</f>
        <v>7560</v>
      </c>
      <c r="K20" s="8"/>
    </row>
    <row r="21" spans="1:11" ht="25.5">
      <c r="A21" s="40">
        <v>9</v>
      </c>
      <c r="B21" s="66" t="s">
        <v>192</v>
      </c>
      <c r="C21" s="3" t="s">
        <v>193</v>
      </c>
      <c r="D21" s="4" t="s">
        <v>194</v>
      </c>
      <c r="E21" s="39" t="s">
        <v>14</v>
      </c>
      <c r="F21" s="47">
        <v>75</v>
      </c>
      <c r="G21" s="43" t="s">
        <v>194</v>
      </c>
      <c r="H21" s="49">
        <v>900</v>
      </c>
      <c r="I21" s="49">
        <v>600</v>
      </c>
      <c r="J21" s="18">
        <v>3750</v>
      </c>
      <c r="K21" s="39" t="s">
        <v>27</v>
      </c>
    </row>
    <row r="22" spans="1:11" ht="38.25">
      <c r="A22" s="40"/>
      <c r="B22" s="144" t="s">
        <v>1055</v>
      </c>
      <c r="C22" s="3"/>
      <c r="D22" s="4"/>
      <c r="E22" s="39"/>
      <c r="F22" s="47"/>
      <c r="G22" s="43"/>
      <c r="H22" s="49">
        <f>SUBTOTAL(9,H21:H21)</f>
        <v>900</v>
      </c>
      <c r="I22" s="49">
        <f>SUBTOTAL(9,I21:I21)</f>
        <v>600</v>
      </c>
      <c r="J22" s="18">
        <f>SUBTOTAL(9,J21:J21)</f>
        <v>3750</v>
      </c>
      <c r="K22" s="39"/>
    </row>
    <row r="23" spans="1:11" ht="38.25">
      <c r="A23" s="40">
        <v>10</v>
      </c>
      <c r="B23" s="67" t="s">
        <v>15</v>
      </c>
      <c r="C23" s="47" t="s">
        <v>195</v>
      </c>
      <c r="D23" s="4">
        <v>40955</v>
      </c>
      <c r="E23" s="13" t="s">
        <v>21</v>
      </c>
      <c r="F23" s="47">
        <v>105</v>
      </c>
      <c r="G23" s="12">
        <v>40955</v>
      </c>
      <c r="H23" s="18">
        <v>62400</v>
      </c>
      <c r="I23" s="18">
        <v>14746.15</v>
      </c>
      <c r="J23" s="18">
        <v>104206.15</v>
      </c>
      <c r="K23" s="14" t="s">
        <v>28</v>
      </c>
    </row>
    <row r="24" spans="1:11" ht="38.25">
      <c r="A24" s="40">
        <v>11</v>
      </c>
      <c r="B24" s="67" t="s">
        <v>15</v>
      </c>
      <c r="C24" s="47" t="s">
        <v>196</v>
      </c>
      <c r="D24" s="4" t="s">
        <v>197</v>
      </c>
      <c r="E24" s="13" t="s">
        <v>21</v>
      </c>
      <c r="F24" s="47">
        <v>42</v>
      </c>
      <c r="G24" s="4" t="s">
        <v>197</v>
      </c>
      <c r="H24" s="18">
        <v>34560</v>
      </c>
      <c r="I24" s="18">
        <v>10800</v>
      </c>
      <c r="J24" s="18">
        <v>56160</v>
      </c>
      <c r="K24" s="14" t="s">
        <v>28</v>
      </c>
    </row>
    <row r="25" spans="1:11" ht="51">
      <c r="A25" s="40"/>
      <c r="B25" s="145" t="s">
        <v>1056</v>
      </c>
      <c r="C25" s="47"/>
      <c r="D25" s="4"/>
      <c r="E25" s="13"/>
      <c r="F25" s="47"/>
      <c r="G25" s="4"/>
      <c r="H25" s="18">
        <f>SUBTOTAL(9,H23:H24)</f>
        <v>96960</v>
      </c>
      <c r="I25" s="18">
        <f>SUBTOTAL(9,I23:I24)</f>
        <v>25546.15</v>
      </c>
      <c r="J25" s="18">
        <f>SUBTOTAL(9,J23:J24)</f>
        <v>160366.15</v>
      </c>
      <c r="K25" s="14"/>
    </row>
    <row r="26" spans="1:11" ht="38.25">
      <c r="A26" s="40">
        <v>12</v>
      </c>
      <c r="B26" s="5" t="s">
        <v>101</v>
      </c>
      <c r="C26" s="42" t="s">
        <v>198</v>
      </c>
      <c r="D26" s="12">
        <v>40948</v>
      </c>
      <c r="E26" s="6" t="s">
        <v>12</v>
      </c>
      <c r="F26" s="10">
        <v>75</v>
      </c>
      <c r="G26" s="12">
        <v>40948</v>
      </c>
      <c r="H26" s="20">
        <v>622080</v>
      </c>
      <c r="I26" s="17">
        <v>155520</v>
      </c>
      <c r="J26" s="17">
        <v>1088640</v>
      </c>
      <c r="K26" s="6" t="s">
        <v>26</v>
      </c>
    </row>
    <row r="27" spans="1:11" ht="38.25">
      <c r="A27" s="40"/>
      <c r="B27" s="146" t="s">
        <v>1057</v>
      </c>
      <c r="C27" s="42"/>
      <c r="D27" s="12"/>
      <c r="E27" s="6"/>
      <c r="F27" s="10"/>
      <c r="G27" s="12"/>
      <c r="H27" s="20">
        <f>SUBTOTAL(9,H26:H26)</f>
        <v>622080</v>
      </c>
      <c r="I27" s="17">
        <f>SUBTOTAL(9,I26:I26)</f>
        <v>155520</v>
      </c>
      <c r="J27" s="17">
        <f>SUBTOTAL(9,J26:J26)</f>
        <v>1088640</v>
      </c>
      <c r="K27" s="6"/>
    </row>
    <row r="28" spans="1:11" ht="25.5">
      <c r="A28" s="40">
        <v>13</v>
      </c>
      <c r="B28" s="67" t="s">
        <v>17</v>
      </c>
      <c r="C28" s="47" t="s">
        <v>199</v>
      </c>
      <c r="D28" s="4" t="s">
        <v>197</v>
      </c>
      <c r="E28" s="13" t="s">
        <v>21</v>
      </c>
      <c r="F28" s="47">
        <v>42</v>
      </c>
      <c r="G28" s="4" t="s">
        <v>197</v>
      </c>
      <c r="H28" s="18">
        <v>1302000</v>
      </c>
      <c r="I28" s="18">
        <v>295800</v>
      </c>
      <c r="J28" s="18">
        <v>1538160</v>
      </c>
      <c r="K28" s="14" t="s">
        <v>28</v>
      </c>
    </row>
    <row r="29" spans="1:11" ht="25.5">
      <c r="A29" s="40">
        <v>14</v>
      </c>
      <c r="B29" s="73" t="s">
        <v>17</v>
      </c>
      <c r="C29" s="39" t="s">
        <v>200</v>
      </c>
      <c r="D29" s="43">
        <v>40935</v>
      </c>
      <c r="E29" s="39" t="s">
        <v>9</v>
      </c>
      <c r="F29" s="40">
        <v>42</v>
      </c>
      <c r="G29" s="43">
        <v>40935</v>
      </c>
      <c r="H29" s="49">
        <v>8400</v>
      </c>
      <c r="I29" s="49">
        <v>2625</v>
      </c>
      <c r="J29" s="49">
        <v>14700</v>
      </c>
      <c r="K29" s="39" t="s">
        <v>23</v>
      </c>
    </row>
    <row r="30" spans="1:11" ht="25.5">
      <c r="A30" s="40">
        <v>15</v>
      </c>
      <c r="B30" s="67" t="s">
        <v>17</v>
      </c>
      <c r="C30" s="8" t="s">
        <v>201</v>
      </c>
      <c r="D30" s="7">
        <v>40935</v>
      </c>
      <c r="E30" s="39" t="s">
        <v>10</v>
      </c>
      <c r="F30" s="40">
        <v>42</v>
      </c>
      <c r="G30" s="9">
        <v>40935</v>
      </c>
      <c r="H30" s="49">
        <v>6660</v>
      </c>
      <c r="I30" s="49">
        <v>5550</v>
      </c>
      <c r="J30" s="17">
        <v>31080</v>
      </c>
      <c r="K30" s="8" t="s">
        <v>24</v>
      </c>
    </row>
    <row r="31" spans="1:11" ht="25.5">
      <c r="A31" s="40">
        <v>16</v>
      </c>
      <c r="B31" s="67" t="s">
        <v>17</v>
      </c>
      <c r="C31" s="8" t="s">
        <v>202</v>
      </c>
      <c r="D31" s="7">
        <v>40935</v>
      </c>
      <c r="E31" s="39" t="s">
        <v>10</v>
      </c>
      <c r="F31" s="40">
        <v>42</v>
      </c>
      <c r="G31" s="9">
        <v>40935</v>
      </c>
      <c r="H31" s="49">
        <v>1710</v>
      </c>
      <c r="I31" s="49">
        <v>1425</v>
      </c>
      <c r="J31" s="17">
        <v>7980</v>
      </c>
      <c r="K31" s="8" t="s">
        <v>24</v>
      </c>
    </row>
    <row r="32" spans="1:11" ht="25.5">
      <c r="A32" s="40">
        <v>17</v>
      </c>
      <c r="B32" s="67" t="s">
        <v>17</v>
      </c>
      <c r="C32" s="8" t="s">
        <v>203</v>
      </c>
      <c r="D32" s="7">
        <v>40948</v>
      </c>
      <c r="E32" s="39" t="s">
        <v>10</v>
      </c>
      <c r="F32" s="40">
        <v>75</v>
      </c>
      <c r="G32" s="43">
        <v>40948</v>
      </c>
      <c r="H32" s="49">
        <v>4950</v>
      </c>
      <c r="I32" s="49">
        <v>3300</v>
      </c>
      <c r="J32" s="17">
        <v>23100</v>
      </c>
      <c r="K32" s="8" t="s">
        <v>24</v>
      </c>
    </row>
    <row r="33" spans="1:11" ht="25.5">
      <c r="A33" s="40">
        <v>18</v>
      </c>
      <c r="B33" s="67" t="s">
        <v>17</v>
      </c>
      <c r="C33" s="8" t="s">
        <v>204</v>
      </c>
      <c r="D33" s="7">
        <v>40948</v>
      </c>
      <c r="E33" s="39" t="s">
        <v>10</v>
      </c>
      <c r="F33" s="40">
        <v>75</v>
      </c>
      <c r="G33" s="43">
        <v>40948</v>
      </c>
      <c r="H33" s="49">
        <v>1620</v>
      </c>
      <c r="I33" s="49">
        <v>1080</v>
      </c>
      <c r="J33" s="17">
        <v>7560</v>
      </c>
      <c r="K33" s="8" t="s">
        <v>24</v>
      </c>
    </row>
    <row r="34" spans="1:11" ht="25.5">
      <c r="A34" s="40">
        <v>19</v>
      </c>
      <c r="B34" s="67" t="s">
        <v>17</v>
      </c>
      <c r="C34" s="8" t="s">
        <v>205</v>
      </c>
      <c r="D34" s="7">
        <v>40948</v>
      </c>
      <c r="E34" s="39" t="s">
        <v>10</v>
      </c>
      <c r="F34" s="40">
        <v>75</v>
      </c>
      <c r="G34" s="43">
        <v>40948</v>
      </c>
      <c r="H34" s="49">
        <v>1620</v>
      </c>
      <c r="I34" s="49">
        <v>1080</v>
      </c>
      <c r="J34" s="17">
        <v>7560</v>
      </c>
      <c r="K34" s="8" t="s">
        <v>24</v>
      </c>
    </row>
    <row r="35" spans="1:11" ht="25.5">
      <c r="A35" s="40">
        <v>20</v>
      </c>
      <c r="B35" s="67" t="s">
        <v>17</v>
      </c>
      <c r="C35" s="47" t="s">
        <v>206</v>
      </c>
      <c r="D35" s="4" t="s">
        <v>194</v>
      </c>
      <c r="E35" s="13" t="s">
        <v>21</v>
      </c>
      <c r="F35" s="47">
        <v>75</v>
      </c>
      <c r="G35" s="4" t="s">
        <v>194</v>
      </c>
      <c r="H35" s="18">
        <v>4560</v>
      </c>
      <c r="I35" s="18">
        <v>1200</v>
      </c>
      <c r="J35" s="18">
        <v>7500</v>
      </c>
      <c r="K35" s="14" t="s">
        <v>28</v>
      </c>
    </row>
    <row r="36" spans="1:11" ht="25.5">
      <c r="A36" s="40">
        <v>21</v>
      </c>
      <c r="B36" s="67" t="s">
        <v>17</v>
      </c>
      <c r="C36" s="47" t="s">
        <v>207</v>
      </c>
      <c r="D36" s="4" t="s">
        <v>194</v>
      </c>
      <c r="E36" s="13" t="s">
        <v>21</v>
      </c>
      <c r="F36" s="47">
        <v>75</v>
      </c>
      <c r="G36" s="4" t="s">
        <v>194</v>
      </c>
      <c r="H36" s="18">
        <v>15120</v>
      </c>
      <c r="I36" s="18">
        <v>3780</v>
      </c>
      <c r="J36" s="18">
        <v>23625</v>
      </c>
      <c r="K36" s="14" t="s">
        <v>28</v>
      </c>
    </row>
    <row r="37" spans="1:11" ht="25.5">
      <c r="A37" s="40"/>
      <c r="B37" s="145" t="s">
        <v>1058</v>
      </c>
      <c r="C37" s="47"/>
      <c r="D37" s="4"/>
      <c r="E37" s="13"/>
      <c r="F37" s="47"/>
      <c r="G37" s="4"/>
      <c r="H37" s="18">
        <f>SUBTOTAL(9,H28:H36)</f>
        <v>1346640</v>
      </c>
      <c r="I37" s="18">
        <f>SUBTOTAL(9,I28:I36)</f>
        <v>315840</v>
      </c>
      <c r="J37" s="18">
        <f>SUBTOTAL(9,J28:J36)</f>
        <v>1661265</v>
      </c>
      <c r="K37" s="14"/>
    </row>
    <row r="38" spans="1:11" ht="38.25">
      <c r="A38" s="40">
        <v>22</v>
      </c>
      <c r="B38" s="50" t="s">
        <v>18</v>
      </c>
      <c r="C38" s="8" t="s">
        <v>208</v>
      </c>
      <c r="D38" s="7" t="s">
        <v>197</v>
      </c>
      <c r="E38" s="39" t="s">
        <v>14</v>
      </c>
      <c r="F38" s="40">
        <v>42</v>
      </c>
      <c r="G38" s="43" t="s">
        <v>197</v>
      </c>
      <c r="H38" s="49">
        <v>200000</v>
      </c>
      <c r="I38" s="49">
        <v>62500</v>
      </c>
      <c r="J38" s="17">
        <v>325000</v>
      </c>
      <c r="K38" s="39" t="s">
        <v>27</v>
      </c>
    </row>
    <row r="39" spans="1:11" ht="38.25">
      <c r="A39" s="40">
        <v>23</v>
      </c>
      <c r="B39" s="74" t="s">
        <v>18</v>
      </c>
      <c r="C39" s="47" t="s">
        <v>209</v>
      </c>
      <c r="D39" s="4" t="s">
        <v>197</v>
      </c>
      <c r="E39" s="13" t="s">
        <v>21</v>
      </c>
      <c r="F39" s="47">
        <v>42</v>
      </c>
      <c r="G39" s="4" t="s">
        <v>197</v>
      </c>
      <c r="H39" s="18">
        <v>1302000</v>
      </c>
      <c r="I39" s="18">
        <v>410000</v>
      </c>
      <c r="J39" s="18">
        <v>2132000</v>
      </c>
      <c r="K39" s="14" t="s">
        <v>28</v>
      </c>
    </row>
    <row r="40" spans="1:11" ht="38.25">
      <c r="A40" s="40">
        <v>24</v>
      </c>
      <c r="B40" s="67" t="s">
        <v>18</v>
      </c>
      <c r="C40" s="8" t="s">
        <v>210</v>
      </c>
      <c r="D40" s="7">
        <v>40935</v>
      </c>
      <c r="E40" s="39" t="s">
        <v>10</v>
      </c>
      <c r="F40" s="40">
        <v>42</v>
      </c>
      <c r="G40" s="9">
        <v>40935</v>
      </c>
      <c r="H40" s="49">
        <v>2011000</v>
      </c>
      <c r="I40" s="49">
        <v>628437.5</v>
      </c>
      <c r="J40" s="17">
        <v>3519250</v>
      </c>
      <c r="K40" s="8" t="s">
        <v>973</v>
      </c>
    </row>
    <row r="41" spans="1:11" ht="38.25">
      <c r="A41" s="40">
        <v>25</v>
      </c>
      <c r="B41" s="67" t="s">
        <v>18</v>
      </c>
      <c r="C41" s="8" t="s">
        <v>211</v>
      </c>
      <c r="D41" s="7">
        <v>40935</v>
      </c>
      <c r="E41" s="39" t="s">
        <v>10</v>
      </c>
      <c r="F41" s="40">
        <v>42</v>
      </c>
      <c r="G41" s="9">
        <v>40935</v>
      </c>
      <c r="H41" s="49">
        <v>2521000</v>
      </c>
      <c r="I41" s="49">
        <v>787812.5</v>
      </c>
      <c r="J41" s="17">
        <v>4411750</v>
      </c>
      <c r="K41" s="8" t="s">
        <v>973</v>
      </c>
    </row>
    <row r="42" spans="1:11" ht="38.25">
      <c r="A42" s="40">
        <v>26</v>
      </c>
      <c r="B42" s="5" t="s">
        <v>18</v>
      </c>
      <c r="C42" s="6" t="s">
        <v>212</v>
      </c>
      <c r="D42" s="12">
        <v>40935</v>
      </c>
      <c r="E42" s="6" t="s">
        <v>11</v>
      </c>
      <c r="F42" s="10">
        <v>42</v>
      </c>
      <c r="G42" s="12">
        <v>40935</v>
      </c>
      <c r="H42" s="19">
        <v>5400</v>
      </c>
      <c r="I42" s="17">
        <v>4500</v>
      </c>
      <c r="J42" s="20">
        <v>25200</v>
      </c>
      <c r="K42" s="6" t="s">
        <v>25</v>
      </c>
    </row>
    <row r="43" spans="1:11" ht="38.25">
      <c r="A43" s="40">
        <v>27</v>
      </c>
      <c r="B43" s="66" t="s">
        <v>18</v>
      </c>
      <c r="C43" s="45" t="s">
        <v>213</v>
      </c>
      <c r="D43" s="43">
        <v>40948</v>
      </c>
      <c r="E43" s="39" t="s">
        <v>9</v>
      </c>
      <c r="F43" s="40">
        <v>75</v>
      </c>
      <c r="G43" s="43">
        <v>40948</v>
      </c>
      <c r="H43" s="49">
        <v>512000</v>
      </c>
      <c r="I43" s="49">
        <v>128000</v>
      </c>
      <c r="J43" s="49">
        <v>896000</v>
      </c>
      <c r="K43" s="39" t="s">
        <v>23</v>
      </c>
    </row>
    <row r="44" spans="1:11" ht="38.25">
      <c r="A44" s="40">
        <v>28</v>
      </c>
      <c r="B44" s="67" t="s">
        <v>18</v>
      </c>
      <c r="C44" s="8" t="s">
        <v>214</v>
      </c>
      <c r="D44" s="7">
        <v>40948</v>
      </c>
      <c r="E44" s="39" t="s">
        <v>10</v>
      </c>
      <c r="F44" s="40">
        <v>75</v>
      </c>
      <c r="G44" s="43">
        <v>40948</v>
      </c>
      <c r="H44" s="49">
        <v>9120</v>
      </c>
      <c r="I44" s="49">
        <v>2280</v>
      </c>
      <c r="J44" s="17">
        <v>15960</v>
      </c>
      <c r="K44" s="8" t="s">
        <v>973</v>
      </c>
    </row>
    <row r="45" spans="1:11" ht="38.25">
      <c r="A45" s="40">
        <v>31</v>
      </c>
      <c r="B45" s="67" t="s">
        <v>18</v>
      </c>
      <c r="C45" s="8" t="s">
        <v>215</v>
      </c>
      <c r="D45" s="7">
        <v>40948</v>
      </c>
      <c r="E45" s="39" t="s">
        <v>10</v>
      </c>
      <c r="F45" s="40">
        <v>75</v>
      </c>
      <c r="G45" s="43">
        <v>40948</v>
      </c>
      <c r="H45" s="18">
        <v>36720</v>
      </c>
      <c r="I45" s="18">
        <v>9180</v>
      </c>
      <c r="J45" s="17">
        <v>64260</v>
      </c>
      <c r="K45" s="8" t="s">
        <v>973</v>
      </c>
    </row>
    <row r="46" spans="1:11" ht="38.25">
      <c r="A46" s="40">
        <v>32</v>
      </c>
      <c r="B46" s="67" t="s">
        <v>18</v>
      </c>
      <c r="C46" s="8" t="s">
        <v>216</v>
      </c>
      <c r="D46" s="7">
        <v>40948</v>
      </c>
      <c r="E46" s="39" t="s">
        <v>10</v>
      </c>
      <c r="F46" s="40">
        <v>75</v>
      </c>
      <c r="G46" s="43">
        <v>40948</v>
      </c>
      <c r="H46" s="18">
        <v>18720</v>
      </c>
      <c r="I46" s="18">
        <v>4680</v>
      </c>
      <c r="J46" s="17">
        <v>32760</v>
      </c>
      <c r="K46" s="8" t="s">
        <v>973</v>
      </c>
    </row>
    <row r="47" spans="1:11" ht="38.25">
      <c r="A47" s="40">
        <v>33</v>
      </c>
      <c r="B47" s="67" t="s">
        <v>18</v>
      </c>
      <c r="C47" s="8" t="s">
        <v>217</v>
      </c>
      <c r="D47" s="7">
        <v>40948</v>
      </c>
      <c r="E47" s="39" t="s">
        <v>10</v>
      </c>
      <c r="F47" s="40">
        <v>75</v>
      </c>
      <c r="G47" s="43">
        <v>40948</v>
      </c>
      <c r="H47" s="49">
        <v>1620</v>
      </c>
      <c r="I47" s="49">
        <v>1080</v>
      </c>
      <c r="J47" s="17">
        <v>3771.1956</v>
      </c>
      <c r="K47" s="8" t="s">
        <v>24</v>
      </c>
    </row>
    <row r="48" spans="1:11" ht="38.25">
      <c r="A48" s="40">
        <v>34</v>
      </c>
      <c r="B48" s="67" t="s">
        <v>18</v>
      </c>
      <c r="C48" s="8" t="s">
        <v>218</v>
      </c>
      <c r="D48" s="7">
        <v>40948</v>
      </c>
      <c r="E48" s="39" t="s">
        <v>10</v>
      </c>
      <c r="F48" s="40">
        <v>75</v>
      </c>
      <c r="G48" s="43">
        <v>40948</v>
      </c>
      <c r="H48" s="49">
        <v>9120</v>
      </c>
      <c r="I48" s="49">
        <v>2280</v>
      </c>
      <c r="J48" s="17">
        <v>15960</v>
      </c>
      <c r="K48" s="8" t="s">
        <v>973</v>
      </c>
    </row>
    <row r="49" spans="1:11" ht="38.25">
      <c r="A49" s="40"/>
      <c r="B49" s="145" t="s">
        <v>1059</v>
      </c>
      <c r="C49" s="8"/>
      <c r="D49" s="7"/>
      <c r="E49" s="39"/>
      <c r="F49" s="40"/>
      <c r="G49" s="43"/>
      <c r="H49" s="49">
        <f>SUBTOTAL(9,H38:H48)</f>
        <v>6626700</v>
      </c>
      <c r="I49" s="49">
        <f>SUBTOTAL(9,I38:I48)</f>
        <v>2040750</v>
      </c>
      <c r="J49" s="17">
        <f>SUBTOTAL(9,J38:J48)</f>
        <v>11441911.1956</v>
      </c>
      <c r="K49" s="8"/>
    </row>
    <row r="50" spans="1:11" ht="51">
      <c r="A50" s="40">
        <v>35</v>
      </c>
      <c r="B50" s="56" t="s">
        <v>30</v>
      </c>
      <c r="C50" s="3" t="s">
        <v>219</v>
      </c>
      <c r="D50" s="4">
        <v>40948</v>
      </c>
      <c r="E50" s="3" t="s">
        <v>179</v>
      </c>
      <c r="F50" s="3">
        <v>75</v>
      </c>
      <c r="G50" s="4">
        <v>40948</v>
      </c>
      <c r="H50" s="18">
        <v>8000</v>
      </c>
      <c r="I50" s="18">
        <v>2000</v>
      </c>
      <c r="J50" s="18">
        <v>14000</v>
      </c>
      <c r="K50" s="6" t="s">
        <v>180</v>
      </c>
    </row>
    <row r="51" spans="1:11" ht="51">
      <c r="A51" s="40">
        <v>36</v>
      </c>
      <c r="B51" s="56" t="s">
        <v>30</v>
      </c>
      <c r="C51" s="3" t="s">
        <v>220</v>
      </c>
      <c r="D51" s="4">
        <v>40948</v>
      </c>
      <c r="E51" s="3" t="s">
        <v>179</v>
      </c>
      <c r="F51" s="3">
        <v>75</v>
      </c>
      <c r="G51" s="4">
        <v>40948</v>
      </c>
      <c r="H51" s="18">
        <v>2400</v>
      </c>
      <c r="I51" s="18">
        <v>600</v>
      </c>
      <c r="J51" s="18">
        <v>4200</v>
      </c>
      <c r="K51" s="6" t="s">
        <v>180</v>
      </c>
    </row>
    <row r="52" spans="1:11" ht="51">
      <c r="A52" s="40">
        <v>37</v>
      </c>
      <c r="B52" s="74" t="s">
        <v>20</v>
      </c>
      <c r="C52" s="47" t="s">
        <v>221</v>
      </c>
      <c r="D52" s="4" t="s">
        <v>194</v>
      </c>
      <c r="E52" s="13" t="s">
        <v>21</v>
      </c>
      <c r="F52" s="47">
        <v>75</v>
      </c>
      <c r="G52" s="4" t="s">
        <v>194</v>
      </c>
      <c r="H52" s="18">
        <v>14400</v>
      </c>
      <c r="I52" s="18">
        <v>3600</v>
      </c>
      <c r="J52" s="18">
        <v>22500</v>
      </c>
      <c r="K52" s="14" t="s">
        <v>28</v>
      </c>
    </row>
    <row r="53" spans="1:11" ht="51">
      <c r="A53" s="40"/>
      <c r="B53" s="147" t="s">
        <v>1060</v>
      </c>
      <c r="C53" s="47"/>
      <c r="D53" s="4"/>
      <c r="E53" s="13"/>
      <c r="F53" s="47"/>
      <c r="G53" s="4"/>
      <c r="H53" s="18">
        <f>SUBTOTAL(9,H50:H52)</f>
        <v>24800</v>
      </c>
      <c r="I53" s="18">
        <f>SUBTOTAL(9,I50:I52)</f>
        <v>6200</v>
      </c>
      <c r="J53" s="18">
        <f>SUBTOTAL(9,J50:J52)</f>
        <v>40700</v>
      </c>
      <c r="K53" s="14"/>
    </row>
    <row r="54" spans="1:11" ht="51">
      <c r="A54" s="40">
        <v>38</v>
      </c>
      <c r="B54" s="5" t="s">
        <v>22</v>
      </c>
      <c r="C54" s="6" t="s">
        <v>222</v>
      </c>
      <c r="D54" s="7">
        <v>40955</v>
      </c>
      <c r="E54" s="6" t="s">
        <v>11</v>
      </c>
      <c r="F54" s="10">
        <v>105</v>
      </c>
      <c r="G54" s="12">
        <v>40955</v>
      </c>
      <c r="H54" s="19">
        <v>337.5</v>
      </c>
      <c r="I54" s="20">
        <v>194.71</v>
      </c>
      <c r="J54" s="17">
        <v>1575</v>
      </c>
      <c r="K54" s="6" t="s">
        <v>25</v>
      </c>
    </row>
    <row r="55" spans="1:11" ht="51">
      <c r="A55" s="40">
        <v>39</v>
      </c>
      <c r="B55" s="5" t="s">
        <v>22</v>
      </c>
      <c r="C55" s="10" t="s">
        <v>223</v>
      </c>
      <c r="D55" s="7">
        <v>40955</v>
      </c>
      <c r="E55" s="6" t="s">
        <v>12</v>
      </c>
      <c r="F55" s="10">
        <v>105</v>
      </c>
      <c r="G55" s="12">
        <v>40955</v>
      </c>
      <c r="H55" s="20">
        <v>900</v>
      </c>
      <c r="I55" s="17">
        <v>225</v>
      </c>
      <c r="J55" s="17">
        <v>1575</v>
      </c>
      <c r="K55" s="6" t="s">
        <v>26</v>
      </c>
    </row>
    <row r="56" spans="1:11" ht="51">
      <c r="A56" s="40">
        <v>40</v>
      </c>
      <c r="B56" s="5" t="s">
        <v>22</v>
      </c>
      <c r="C56" s="6" t="s">
        <v>224</v>
      </c>
      <c r="D56" s="7">
        <v>40955</v>
      </c>
      <c r="E56" s="6" t="s">
        <v>11</v>
      </c>
      <c r="F56" s="10">
        <v>105</v>
      </c>
      <c r="G56" s="12">
        <v>40955</v>
      </c>
      <c r="H56" s="19">
        <v>1462.5</v>
      </c>
      <c r="I56" s="20">
        <v>843.75</v>
      </c>
      <c r="J56" s="17">
        <v>6825</v>
      </c>
      <c r="K56" s="6" t="s">
        <v>25</v>
      </c>
    </row>
    <row r="57" spans="1:11" ht="51">
      <c r="A57" s="40">
        <v>41</v>
      </c>
      <c r="B57" s="5" t="s">
        <v>22</v>
      </c>
      <c r="C57" s="10" t="s">
        <v>225</v>
      </c>
      <c r="D57" s="12">
        <v>40948</v>
      </c>
      <c r="E57" s="6" t="s">
        <v>12</v>
      </c>
      <c r="F57" s="10">
        <v>75</v>
      </c>
      <c r="G57" s="12">
        <v>40948</v>
      </c>
      <c r="H57" s="20">
        <v>900</v>
      </c>
      <c r="I57" s="17">
        <v>225</v>
      </c>
      <c r="J57" s="17">
        <v>1575</v>
      </c>
      <c r="K57" s="6" t="s">
        <v>26</v>
      </c>
    </row>
    <row r="58" spans="1:11" ht="51">
      <c r="A58" s="40">
        <v>42</v>
      </c>
      <c r="B58" s="5" t="s">
        <v>22</v>
      </c>
      <c r="C58" s="10" t="s">
        <v>226</v>
      </c>
      <c r="D58" s="12">
        <v>40948</v>
      </c>
      <c r="E58" s="6" t="s">
        <v>12</v>
      </c>
      <c r="F58" s="10">
        <v>75</v>
      </c>
      <c r="G58" s="12">
        <v>40948</v>
      </c>
      <c r="H58" s="20">
        <v>900</v>
      </c>
      <c r="I58" s="17">
        <v>225</v>
      </c>
      <c r="J58" s="17">
        <v>1575</v>
      </c>
      <c r="K58" s="6" t="s">
        <v>26</v>
      </c>
    </row>
    <row r="59" spans="1:11" ht="51">
      <c r="A59" s="40">
        <v>43</v>
      </c>
      <c r="B59" s="5" t="s">
        <v>22</v>
      </c>
      <c r="C59" s="3" t="s">
        <v>227</v>
      </c>
      <c r="D59" s="4" t="s">
        <v>194</v>
      </c>
      <c r="E59" s="39" t="s">
        <v>14</v>
      </c>
      <c r="F59" s="47">
        <v>75</v>
      </c>
      <c r="G59" s="43" t="s">
        <v>194</v>
      </c>
      <c r="H59" s="49">
        <v>1125</v>
      </c>
      <c r="I59" s="49">
        <v>750</v>
      </c>
      <c r="J59" s="18">
        <v>4687.5</v>
      </c>
      <c r="K59" s="39" t="s">
        <v>27</v>
      </c>
    </row>
    <row r="60" spans="1:11" ht="51">
      <c r="A60" s="40">
        <v>44</v>
      </c>
      <c r="B60" s="5" t="s">
        <v>22</v>
      </c>
      <c r="C60" s="6" t="s">
        <v>228</v>
      </c>
      <c r="D60" s="7">
        <v>40948</v>
      </c>
      <c r="E60" s="6" t="s">
        <v>11</v>
      </c>
      <c r="F60" s="10">
        <v>75</v>
      </c>
      <c r="G60" s="4">
        <v>40948</v>
      </c>
      <c r="H60" s="19">
        <v>337.5</v>
      </c>
      <c r="I60" s="20">
        <v>225</v>
      </c>
      <c r="J60" s="17">
        <v>1575</v>
      </c>
      <c r="K60" s="6" t="s">
        <v>25</v>
      </c>
    </row>
    <row r="61" spans="1:11" ht="51">
      <c r="A61" s="40">
        <v>45</v>
      </c>
      <c r="B61" s="5" t="s">
        <v>22</v>
      </c>
      <c r="C61" s="6" t="s">
        <v>229</v>
      </c>
      <c r="D61" s="7">
        <v>40948</v>
      </c>
      <c r="E61" s="6" t="s">
        <v>11</v>
      </c>
      <c r="F61" s="10">
        <v>75</v>
      </c>
      <c r="G61" s="4">
        <v>40948</v>
      </c>
      <c r="H61" s="19">
        <v>337.5</v>
      </c>
      <c r="I61" s="20">
        <v>225</v>
      </c>
      <c r="J61" s="17">
        <v>1575</v>
      </c>
      <c r="K61" s="6" t="s">
        <v>25</v>
      </c>
    </row>
    <row r="62" spans="1:11" ht="51">
      <c r="A62" s="40">
        <v>46</v>
      </c>
      <c r="B62" s="5" t="s">
        <v>22</v>
      </c>
      <c r="C62" s="10" t="s">
        <v>230</v>
      </c>
      <c r="D62" s="12">
        <v>40948</v>
      </c>
      <c r="E62" s="6" t="s">
        <v>12</v>
      </c>
      <c r="F62" s="10">
        <v>75</v>
      </c>
      <c r="G62" s="12">
        <v>40948</v>
      </c>
      <c r="H62" s="20">
        <v>900</v>
      </c>
      <c r="I62" s="17">
        <v>225</v>
      </c>
      <c r="J62" s="17">
        <v>1575</v>
      </c>
      <c r="K62" s="6" t="s">
        <v>26</v>
      </c>
    </row>
    <row r="63" spans="1:11" ht="51">
      <c r="A63" s="40">
        <v>47</v>
      </c>
      <c r="B63" s="5" t="s">
        <v>22</v>
      </c>
      <c r="C63" s="6" t="s">
        <v>231</v>
      </c>
      <c r="D63" s="7">
        <v>40948</v>
      </c>
      <c r="E63" s="6" t="s">
        <v>11</v>
      </c>
      <c r="F63" s="10">
        <v>75</v>
      </c>
      <c r="G63" s="4">
        <v>40948</v>
      </c>
      <c r="H63" s="19">
        <v>337.5</v>
      </c>
      <c r="I63" s="20">
        <v>225</v>
      </c>
      <c r="J63" s="17">
        <v>1575</v>
      </c>
      <c r="K63" s="6" t="s">
        <v>25</v>
      </c>
    </row>
    <row r="64" spans="1:11" ht="51">
      <c r="A64" s="40">
        <v>48</v>
      </c>
      <c r="B64" s="5" t="s">
        <v>22</v>
      </c>
      <c r="C64" s="6" t="s">
        <v>232</v>
      </c>
      <c r="D64" s="7">
        <v>40948</v>
      </c>
      <c r="E64" s="6" t="s">
        <v>11</v>
      </c>
      <c r="F64" s="10">
        <v>75</v>
      </c>
      <c r="G64" s="4">
        <v>40948</v>
      </c>
      <c r="H64" s="19">
        <v>337.5</v>
      </c>
      <c r="I64" s="20">
        <v>225</v>
      </c>
      <c r="J64" s="17">
        <v>1575</v>
      </c>
      <c r="K64" s="6" t="s">
        <v>25</v>
      </c>
    </row>
    <row r="65" spans="1:11" ht="51">
      <c r="A65" s="40">
        <v>49</v>
      </c>
      <c r="B65" s="5" t="s">
        <v>22</v>
      </c>
      <c r="C65" s="6" t="s">
        <v>233</v>
      </c>
      <c r="D65" s="7">
        <v>40948</v>
      </c>
      <c r="E65" s="6" t="s">
        <v>11</v>
      </c>
      <c r="F65" s="10">
        <v>75</v>
      </c>
      <c r="G65" s="4">
        <v>40948</v>
      </c>
      <c r="H65" s="19">
        <v>337.5</v>
      </c>
      <c r="I65" s="20">
        <v>225</v>
      </c>
      <c r="J65" s="17">
        <v>1575</v>
      </c>
      <c r="K65" s="6" t="s">
        <v>25</v>
      </c>
    </row>
    <row r="66" spans="1:11" ht="51">
      <c r="A66" s="40">
        <v>50</v>
      </c>
      <c r="B66" s="5" t="s">
        <v>22</v>
      </c>
      <c r="C66" s="6" t="s">
        <v>234</v>
      </c>
      <c r="D66" s="7">
        <v>40948</v>
      </c>
      <c r="E66" s="6" t="s">
        <v>11</v>
      </c>
      <c r="F66" s="10">
        <v>75</v>
      </c>
      <c r="G66" s="4">
        <v>40948</v>
      </c>
      <c r="H66" s="19">
        <v>337.5</v>
      </c>
      <c r="I66" s="20">
        <v>225</v>
      </c>
      <c r="J66" s="17">
        <v>1575</v>
      </c>
      <c r="K66" s="6" t="s">
        <v>25</v>
      </c>
    </row>
    <row r="67" spans="1:11" ht="51">
      <c r="A67" s="40">
        <v>51</v>
      </c>
      <c r="B67" s="5" t="s">
        <v>22</v>
      </c>
      <c r="C67" s="6" t="s">
        <v>235</v>
      </c>
      <c r="D67" s="7">
        <v>40948</v>
      </c>
      <c r="E67" s="6" t="s">
        <v>11</v>
      </c>
      <c r="F67" s="10">
        <v>75</v>
      </c>
      <c r="G67" s="4">
        <v>40948</v>
      </c>
      <c r="H67" s="19">
        <v>337.5</v>
      </c>
      <c r="I67" s="20">
        <v>225</v>
      </c>
      <c r="J67" s="17">
        <v>1575</v>
      </c>
      <c r="K67" s="6" t="s">
        <v>25</v>
      </c>
    </row>
    <row r="68" spans="1:11" ht="51">
      <c r="A68" s="40">
        <v>52</v>
      </c>
      <c r="B68" s="5" t="s">
        <v>22</v>
      </c>
      <c r="C68" s="6" t="s">
        <v>236</v>
      </c>
      <c r="D68" s="7">
        <v>40948</v>
      </c>
      <c r="E68" s="6" t="s">
        <v>11</v>
      </c>
      <c r="F68" s="10">
        <v>75</v>
      </c>
      <c r="G68" s="4">
        <v>40948</v>
      </c>
      <c r="H68" s="19">
        <v>337.5</v>
      </c>
      <c r="I68" s="20">
        <v>225</v>
      </c>
      <c r="J68" s="17">
        <v>1575</v>
      </c>
      <c r="K68" s="6" t="s">
        <v>25</v>
      </c>
    </row>
    <row r="69" spans="1:11" ht="51">
      <c r="A69" s="40">
        <v>53</v>
      </c>
      <c r="B69" s="5" t="s">
        <v>22</v>
      </c>
      <c r="C69" s="6" t="s">
        <v>237</v>
      </c>
      <c r="D69" s="7">
        <v>40948</v>
      </c>
      <c r="E69" s="6" t="s">
        <v>11</v>
      </c>
      <c r="F69" s="10">
        <v>75</v>
      </c>
      <c r="G69" s="4">
        <v>40948</v>
      </c>
      <c r="H69" s="19">
        <v>337.5</v>
      </c>
      <c r="I69" s="20">
        <v>225</v>
      </c>
      <c r="J69" s="17">
        <v>1575</v>
      </c>
      <c r="K69" s="6" t="s">
        <v>25</v>
      </c>
    </row>
    <row r="70" spans="1:11" ht="51">
      <c r="A70" s="40">
        <v>54</v>
      </c>
      <c r="B70" s="5" t="s">
        <v>22</v>
      </c>
      <c r="C70" s="6" t="s">
        <v>238</v>
      </c>
      <c r="D70" s="7">
        <v>40948</v>
      </c>
      <c r="E70" s="6" t="s">
        <v>11</v>
      </c>
      <c r="F70" s="10">
        <v>75</v>
      </c>
      <c r="G70" s="4">
        <v>40948</v>
      </c>
      <c r="H70" s="19">
        <v>337.5</v>
      </c>
      <c r="I70" s="20">
        <v>225</v>
      </c>
      <c r="J70" s="17">
        <v>1575</v>
      </c>
      <c r="K70" s="6" t="s">
        <v>25</v>
      </c>
    </row>
    <row r="71" spans="1:11" ht="51">
      <c r="A71" s="40">
        <v>55</v>
      </c>
      <c r="B71" s="5" t="s">
        <v>22</v>
      </c>
      <c r="C71" s="6" t="s">
        <v>239</v>
      </c>
      <c r="D71" s="7">
        <v>40948</v>
      </c>
      <c r="E71" s="6" t="s">
        <v>11</v>
      </c>
      <c r="F71" s="10">
        <v>75</v>
      </c>
      <c r="G71" s="4">
        <v>40948</v>
      </c>
      <c r="H71" s="19">
        <v>337.5</v>
      </c>
      <c r="I71" s="20">
        <v>225</v>
      </c>
      <c r="J71" s="17">
        <v>1575</v>
      </c>
      <c r="K71" s="6" t="s">
        <v>25</v>
      </c>
    </row>
    <row r="72" spans="1:11" ht="51">
      <c r="A72" s="40">
        <v>56</v>
      </c>
      <c r="B72" s="5" t="s">
        <v>22</v>
      </c>
      <c r="C72" s="6" t="s">
        <v>240</v>
      </c>
      <c r="D72" s="7">
        <v>40948</v>
      </c>
      <c r="E72" s="6" t="s">
        <v>11</v>
      </c>
      <c r="F72" s="10">
        <v>75</v>
      </c>
      <c r="G72" s="4">
        <v>40948</v>
      </c>
      <c r="H72" s="19">
        <v>337.5</v>
      </c>
      <c r="I72" s="20">
        <v>225</v>
      </c>
      <c r="J72" s="17">
        <v>1575</v>
      </c>
      <c r="K72" s="6" t="s">
        <v>25</v>
      </c>
    </row>
    <row r="73" spans="1:11" ht="51">
      <c r="A73" s="40"/>
      <c r="B73" s="146" t="s">
        <v>1061</v>
      </c>
      <c r="C73" s="6"/>
      <c r="D73" s="7"/>
      <c r="E73" s="6"/>
      <c r="F73" s="10"/>
      <c r="G73" s="4"/>
      <c r="H73" s="19">
        <f>SUBTOTAL(9,H54:H72)</f>
        <v>10575</v>
      </c>
      <c r="I73" s="20">
        <f>SUBTOTAL(9,I54:I72)</f>
        <v>5388.46</v>
      </c>
      <c r="J73" s="17">
        <f>SUBTOTAL(9,J54:J72)</f>
        <v>38287.5</v>
      </c>
      <c r="K73" s="6"/>
    </row>
    <row r="74" spans="1:11" ht="15">
      <c r="A74" s="40"/>
      <c r="B74" s="146" t="s">
        <v>1062</v>
      </c>
      <c r="C74" s="6"/>
      <c r="D74" s="7"/>
      <c r="E74" s="6"/>
      <c r="F74" s="10"/>
      <c r="G74" s="4"/>
      <c r="H74" s="148">
        <f>SUBTOTAL(9,H9:H72)</f>
        <v>8745275</v>
      </c>
      <c r="I74" s="149">
        <f>SUBTOTAL(9,I9:I72)</f>
        <v>2555289.61</v>
      </c>
      <c r="J74" s="150">
        <f>SUBTOTAL(9,J9:J72)</f>
        <v>14473979.8456</v>
      </c>
      <c r="K74" s="6"/>
    </row>
  </sheetData>
  <sheetProtection/>
  <mergeCells count="11">
    <mergeCell ref="E7:E8"/>
    <mergeCell ref="F7:G7"/>
    <mergeCell ref="H7:H8"/>
    <mergeCell ref="K7:K8"/>
    <mergeCell ref="A5:K5"/>
    <mergeCell ref="I7:I8"/>
    <mergeCell ref="J7:J8"/>
    <mergeCell ref="A7:A8"/>
    <mergeCell ref="B7:B8"/>
    <mergeCell ref="C7:C8"/>
    <mergeCell ref="D7:D8"/>
  </mergeCells>
  <conditionalFormatting sqref="C1:C4 C6 C63:C65536">
    <cfRule type="duplicateValues" priority="8" dxfId="29">
      <formula>AND(COUNTIF($C$1:$C$4,C1)+COUNTIF($C$6:$C$6,C1)+COUNTIF($C$63:$C$65536,C1)&gt;1,NOT(ISBLANK(C1)))</formula>
    </cfRule>
  </conditionalFormatting>
  <conditionalFormatting sqref="C1:C8 C63:C65536">
    <cfRule type="duplicateValues" priority="3" dxfId="29" stopIfTrue="1">
      <formula>AND(COUNTIF($C$1:$C$8,C1)+COUNTIF($C$63:$C$65536,C1)&gt;1,NOT(ISBLANK(C1)))</formula>
    </cfRule>
  </conditionalFormatting>
  <conditionalFormatting sqref="C9:C74">
    <cfRule type="duplicateValues" priority="2" dxfId="29">
      <formula>AND(COUNTIF($C$9:$C$74,C9)&gt;1,NOT(ISBLANK(C9)))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PageLayoutView="0" workbookViewId="0" topLeftCell="A1">
      <selection activeCell="L7" sqref="A7:IV7"/>
    </sheetView>
  </sheetViews>
  <sheetFormatPr defaultColWidth="9.140625" defaultRowHeight="15"/>
  <cols>
    <col min="1" max="1" width="7.421875" style="0" customWidth="1"/>
    <col min="2" max="2" width="28.00390625" style="106" customWidth="1"/>
    <col min="3" max="3" width="20.7109375" style="96" customWidth="1"/>
    <col min="4" max="4" width="22.140625" style="0" customWidth="1"/>
    <col min="5" max="5" width="20.140625" style="0" customWidth="1"/>
    <col min="6" max="6" width="16.28125" style="96" customWidth="1"/>
    <col min="7" max="7" width="20.57421875" style="96" customWidth="1"/>
    <col min="8" max="8" width="17.7109375" style="99" customWidth="1"/>
    <col min="9" max="9" width="16.421875" style="96" customWidth="1"/>
    <col min="10" max="10" width="14.00390625" style="96" customWidth="1"/>
    <col min="11" max="11" width="23.8515625" style="0" customWidth="1"/>
  </cols>
  <sheetData>
    <row r="1" spans="6:11" ht="15.75">
      <c r="F1" s="97"/>
      <c r="G1" s="98"/>
      <c r="H1" s="98"/>
      <c r="I1" s="98"/>
      <c r="J1" s="98"/>
      <c r="K1" s="65"/>
    </row>
    <row r="2" spans="6:11" ht="15.75">
      <c r="F2" s="97"/>
      <c r="G2" s="98"/>
      <c r="H2" s="98"/>
      <c r="I2" s="98"/>
      <c r="J2" s="98"/>
      <c r="K2" s="65"/>
    </row>
    <row r="3" spans="6:11" ht="15.75">
      <c r="F3" s="97"/>
      <c r="G3" s="98"/>
      <c r="H3" s="98"/>
      <c r="I3" s="98"/>
      <c r="J3" s="98"/>
      <c r="K3" s="65"/>
    </row>
    <row r="4" ht="15">
      <c r="F4" s="97"/>
    </row>
    <row r="5" spans="1:11" ht="61.5" customHeight="1">
      <c r="A5" s="181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ht="15">
      <c r="F6" s="97"/>
    </row>
    <row r="7" spans="1:11" ht="39.75" customHeight="1">
      <c r="A7" s="180" t="s">
        <v>2</v>
      </c>
      <c r="B7" s="180" t="s">
        <v>3</v>
      </c>
      <c r="C7" s="180" t="s">
        <v>4</v>
      </c>
      <c r="D7" s="180" t="s">
        <v>5</v>
      </c>
      <c r="E7" s="180" t="s">
        <v>6</v>
      </c>
      <c r="F7" s="179" t="s">
        <v>98</v>
      </c>
      <c r="G7" s="179"/>
      <c r="H7" s="180" t="s">
        <v>241</v>
      </c>
      <c r="I7" s="180" t="s">
        <v>242</v>
      </c>
      <c r="J7" s="180" t="s">
        <v>243</v>
      </c>
      <c r="K7" s="180" t="s">
        <v>7</v>
      </c>
    </row>
    <row r="8" spans="1:11" ht="30" customHeight="1">
      <c r="A8" s="180"/>
      <c r="B8" s="180"/>
      <c r="C8" s="180"/>
      <c r="D8" s="180"/>
      <c r="E8" s="180"/>
      <c r="F8" s="94" t="s">
        <v>99</v>
      </c>
      <c r="G8" s="94" t="s">
        <v>100</v>
      </c>
      <c r="H8" s="180"/>
      <c r="I8" s="180"/>
      <c r="J8" s="180"/>
      <c r="K8" s="180"/>
    </row>
    <row r="9" spans="1:11" ht="25.5">
      <c r="A9" s="37">
        <v>1</v>
      </c>
      <c r="B9" s="100" t="s">
        <v>427</v>
      </c>
      <c r="C9" s="37" t="s">
        <v>428</v>
      </c>
      <c r="D9" s="37" t="s">
        <v>272</v>
      </c>
      <c r="E9" s="37" t="s">
        <v>37</v>
      </c>
      <c r="F9" s="37">
        <v>75</v>
      </c>
      <c r="G9" s="38">
        <v>40948</v>
      </c>
      <c r="H9" s="54">
        <v>100600</v>
      </c>
      <c r="I9" s="54">
        <v>2687.91</v>
      </c>
      <c r="J9" s="54">
        <v>18862.5</v>
      </c>
      <c r="K9" s="37" t="s">
        <v>118</v>
      </c>
    </row>
    <row r="10" spans="1:11" ht="25.5">
      <c r="A10" s="37"/>
      <c r="B10" s="151" t="s">
        <v>1063</v>
      </c>
      <c r="C10" s="37"/>
      <c r="D10" s="37"/>
      <c r="E10" s="37"/>
      <c r="F10" s="37"/>
      <c r="G10" s="38"/>
      <c r="H10" s="54">
        <f>SUBTOTAL(9,H9:H9)</f>
        <v>100600</v>
      </c>
      <c r="I10" s="54">
        <f>SUBTOTAL(9,I9:I9)</f>
        <v>2687.91</v>
      </c>
      <c r="J10" s="54">
        <f>SUBTOTAL(9,J9:J9)</f>
        <v>18862.5</v>
      </c>
      <c r="K10" s="37"/>
    </row>
    <row r="11" spans="1:11" ht="25.5">
      <c r="A11" s="37">
        <v>2</v>
      </c>
      <c r="B11" s="100" t="s">
        <v>144</v>
      </c>
      <c r="C11" s="37" t="s">
        <v>416</v>
      </c>
      <c r="D11" s="37" t="s">
        <v>410</v>
      </c>
      <c r="E11" s="37" t="s">
        <v>36</v>
      </c>
      <c r="F11" s="37">
        <v>134</v>
      </c>
      <c r="G11" s="38">
        <v>40967</v>
      </c>
      <c r="H11" s="54">
        <v>332.8</v>
      </c>
      <c r="I11" s="54">
        <v>140.8</v>
      </c>
      <c r="J11" s="54">
        <v>1553.05</v>
      </c>
      <c r="K11" s="37" t="s">
        <v>116</v>
      </c>
    </row>
    <row r="12" spans="1:11" ht="25.5">
      <c r="A12" s="37"/>
      <c r="B12" s="152" t="s">
        <v>1064</v>
      </c>
      <c r="C12" s="37"/>
      <c r="D12" s="37"/>
      <c r="E12" s="37"/>
      <c r="F12" s="37"/>
      <c r="G12" s="38"/>
      <c r="H12" s="54">
        <f>SUBTOTAL(9,H11:H11)</f>
        <v>332.8</v>
      </c>
      <c r="I12" s="54">
        <f>SUBTOTAL(9,I11:I11)</f>
        <v>140.8</v>
      </c>
      <c r="J12" s="54">
        <f>SUBTOTAL(9,J11:J11)</f>
        <v>1553.05</v>
      </c>
      <c r="K12" s="37"/>
    </row>
    <row r="13" spans="1:11" ht="25.5">
      <c r="A13" s="37">
        <v>3</v>
      </c>
      <c r="B13" s="100" t="s">
        <v>107</v>
      </c>
      <c r="C13" s="37" t="s">
        <v>395</v>
      </c>
      <c r="D13" s="37" t="s">
        <v>253</v>
      </c>
      <c r="E13" s="37" t="s">
        <v>36</v>
      </c>
      <c r="F13" s="37">
        <v>42</v>
      </c>
      <c r="G13" s="38">
        <v>40935</v>
      </c>
      <c r="H13" s="54">
        <v>9600</v>
      </c>
      <c r="I13" s="54">
        <v>1643.48</v>
      </c>
      <c r="J13" s="54">
        <v>16800</v>
      </c>
      <c r="K13" s="37" t="s">
        <v>116</v>
      </c>
    </row>
    <row r="14" spans="1:11" ht="25.5">
      <c r="A14" s="37">
        <v>4</v>
      </c>
      <c r="B14" s="100" t="s">
        <v>107</v>
      </c>
      <c r="C14" s="37" t="s">
        <v>417</v>
      </c>
      <c r="D14" s="37" t="s">
        <v>410</v>
      </c>
      <c r="E14" s="37" t="s">
        <v>36</v>
      </c>
      <c r="F14" s="37">
        <v>134</v>
      </c>
      <c r="G14" s="38">
        <v>40967</v>
      </c>
      <c r="H14" s="54">
        <v>4.43</v>
      </c>
      <c r="I14" s="54">
        <v>1.87</v>
      </c>
      <c r="J14" s="54">
        <v>20.66</v>
      </c>
      <c r="K14" s="37" t="s">
        <v>116</v>
      </c>
    </row>
    <row r="15" spans="1:11" ht="25.5">
      <c r="A15" s="37"/>
      <c r="B15" s="152" t="s">
        <v>1065</v>
      </c>
      <c r="C15" s="37"/>
      <c r="D15" s="37"/>
      <c r="E15" s="37"/>
      <c r="F15" s="37"/>
      <c r="G15" s="38"/>
      <c r="H15" s="54">
        <f>SUBTOTAL(9,H13:H14)</f>
        <v>9604.43</v>
      </c>
      <c r="I15" s="54">
        <f>SUBTOTAL(9,I13:I14)</f>
        <v>1645.35</v>
      </c>
      <c r="J15" s="54">
        <f>SUBTOTAL(9,J13:J14)</f>
        <v>16820.66</v>
      </c>
      <c r="K15" s="37"/>
    </row>
    <row r="16" spans="1:11" ht="25.5">
      <c r="A16" s="37">
        <v>5</v>
      </c>
      <c r="B16" s="100" t="s">
        <v>263</v>
      </c>
      <c r="C16" s="37" t="s">
        <v>264</v>
      </c>
      <c r="D16" s="37" t="s">
        <v>247</v>
      </c>
      <c r="E16" s="37" t="s">
        <v>31</v>
      </c>
      <c r="F16" s="37">
        <v>105</v>
      </c>
      <c r="G16" s="38">
        <v>40955</v>
      </c>
      <c r="H16" s="54">
        <v>7200</v>
      </c>
      <c r="I16" s="54">
        <v>922.74</v>
      </c>
      <c r="J16" s="54">
        <v>7532.6</v>
      </c>
      <c r="K16" s="37" t="s">
        <v>103</v>
      </c>
    </row>
    <row r="17" spans="1:11" ht="25.5">
      <c r="A17" s="37"/>
      <c r="B17" s="152" t="s">
        <v>1066</v>
      </c>
      <c r="C17" s="37"/>
      <c r="D17" s="37"/>
      <c r="E17" s="37"/>
      <c r="F17" s="37"/>
      <c r="G17" s="38"/>
      <c r="H17" s="54">
        <f>SUBTOTAL(9,H16:H16)</f>
        <v>7200</v>
      </c>
      <c r="I17" s="54">
        <f>SUBTOTAL(9,I16:I16)</f>
        <v>922.74</v>
      </c>
      <c r="J17" s="54">
        <f>SUBTOTAL(9,J16:J16)</f>
        <v>7532.6</v>
      </c>
      <c r="K17" s="37"/>
    </row>
    <row r="18" spans="1:11" ht="38.25">
      <c r="A18" s="37">
        <v>6</v>
      </c>
      <c r="B18" s="100" t="s">
        <v>104</v>
      </c>
      <c r="C18" s="37" t="s">
        <v>268</v>
      </c>
      <c r="D18" s="37" t="s">
        <v>253</v>
      </c>
      <c r="E18" s="37" t="s">
        <v>31</v>
      </c>
      <c r="F18" s="37">
        <v>42</v>
      </c>
      <c r="G18" s="38">
        <v>40935</v>
      </c>
      <c r="H18" s="54">
        <v>249600</v>
      </c>
      <c r="I18" s="54">
        <v>77532</v>
      </c>
      <c r="J18" s="54">
        <v>436800</v>
      </c>
      <c r="K18" s="37" t="s">
        <v>103</v>
      </c>
    </row>
    <row r="19" spans="1:11" ht="38.25">
      <c r="A19" s="37">
        <v>7</v>
      </c>
      <c r="B19" s="100" t="s">
        <v>104</v>
      </c>
      <c r="C19" s="37" t="s">
        <v>274</v>
      </c>
      <c r="D19" s="37" t="s">
        <v>272</v>
      </c>
      <c r="E19" s="37" t="s">
        <v>31</v>
      </c>
      <c r="F19" s="37">
        <v>75</v>
      </c>
      <c r="G19" s="38">
        <v>40948</v>
      </c>
      <c r="H19" s="54">
        <v>2327040</v>
      </c>
      <c r="I19" s="54">
        <v>580305.6</v>
      </c>
      <c r="J19" s="54">
        <v>4072320</v>
      </c>
      <c r="K19" s="37" t="s">
        <v>103</v>
      </c>
    </row>
    <row r="20" spans="1:11" ht="38.25">
      <c r="A20" s="37">
        <v>8</v>
      </c>
      <c r="B20" s="100" t="s">
        <v>104</v>
      </c>
      <c r="C20" s="37" t="s">
        <v>335</v>
      </c>
      <c r="D20" s="37" t="s">
        <v>253</v>
      </c>
      <c r="E20" s="37" t="s">
        <v>33</v>
      </c>
      <c r="F20" s="37">
        <v>42</v>
      </c>
      <c r="G20" s="38">
        <v>40935</v>
      </c>
      <c r="H20" s="54">
        <v>6776320</v>
      </c>
      <c r="I20" s="54">
        <v>2104894.4</v>
      </c>
      <c r="J20" s="54">
        <v>11858560</v>
      </c>
      <c r="K20" s="37" t="s">
        <v>109</v>
      </c>
    </row>
    <row r="21" spans="1:11" ht="38.25">
      <c r="A21" s="37">
        <v>9</v>
      </c>
      <c r="B21" s="100" t="s">
        <v>104</v>
      </c>
      <c r="C21" s="37" t="s">
        <v>336</v>
      </c>
      <c r="D21" s="37" t="s">
        <v>247</v>
      </c>
      <c r="E21" s="37" t="s">
        <v>33</v>
      </c>
      <c r="F21" s="37">
        <v>105</v>
      </c>
      <c r="G21" s="38">
        <v>40955</v>
      </c>
      <c r="H21" s="54">
        <v>1920</v>
      </c>
      <c r="I21" s="54">
        <v>411.6</v>
      </c>
      <c r="J21" s="54">
        <v>3360</v>
      </c>
      <c r="K21" s="37" t="s">
        <v>109</v>
      </c>
    </row>
    <row r="22" spans="1:11" ht="38.25">
      <c r="A22" s="37">
        <v>10</v>
      </c>
      <c r="B22" s="100" t="s">
        <v>104</v>
      </c>
      <c r="C22" s="37" t="s">
        <v>337</v>
      </c>
      <c r="D22" s="37" t="s">
        <v>247</v>
      </c>
      <c r="E22" s="37" t="s">
        <v>33</v>
      </c>
      <c r="F22" s="37">
        <v>105</v>
      </c>
      <c r="G22" s="38">
        <v>40955</v>
      </c>
      <c r="H22" s="54">
        <v>62640</v>
      </c>
      <c r="I22" s="54">
        <v>13428.45</v>
      </c>
      <c r="J22" s="54">
        <v>109620</v>
      </c>
      <c r="K22" s="37" t="s">
        <v>109</v>
      </c>
    </row>
    <row r="23" spans="1:11" ht="38.25">
      <c r="A23" s="37">
        <v>11</v>
      </c>
      <c r="B23" s="100" t="s">
        <v>104</v>
      </c>
      <c r="C23" s="37" t="s">
        <v>338</v>
      </c>
      <c r="D23" s="37" t="s">
        <v>247</v>
      </c>
      <c r="E23" s="37" t="s">
        <v>33</v>
      </c>
      <c r="F23" s="37">
        <v>105</v>
      </c>
      <c r="G23" s="38">
        <v>40955</v>
      </c>
      <c r="H23" s="54">
        <v>17616</v>
      </c>
      <c r="I23" s="54">
        <v>3776.43</v>
      </c>
      <c r="J23" s="54">
        <v>30828</v>
      </c>
      <c r="K23" s="37" t="s">
        <v>109</v>
      </c>
    </row>
    <row r="24" spans="1:11" ht="38.25">
      <c r="A24" s="37">
        <v>12</v>
      </c>
      <c r="B24" s="100" t="s">
        <v>104</v>
      </c>
      <c r="C24" s="37" t="s">
        <v>376</v>
      </c>
      <c r="D24" s="37" t="s">
        <v>272</v>
      </c>
      <c r="E24" s="37" t="s">
        <v>114</v>
      </c>
      <c r="F24" s="37">
        <v>75</v>
      </c>
      <c r="G24" s="38">
        <v>40948</v>
      </c>
      <c r="H24" s="54">
        <v>3072</v>
      </c>
      <c r="I24" s="54">
        <v>766.08</v>
      </c>
      <c r="J24" s="54">
        <v>5376</v>
      </c>
      <c r="K24" s="37" t="s">
        <v>115</v>
      </c>
    </row>
    <row r="25" spans="1:11" ht="38.25">
      <c r="A25" s="37">
        <v>13</v>
      </c>
      <c r="B25" s="100" t="s">
        <v>104</v>
      </c>
      <c r="C25" s="37" t="s">
        <v>377</v>
      </c>
      <c r="D25" s="37" t="s">
        <v>272</v>
      </c>
      <c r="E25" s="37" t="s">
        <v>114</v>
      </c>
      <c r="F25" s="37">
        <v>75</v>
      </c>
      <c r="G25" s="38">
        <v>40948</v>
      </c>
      <c r="H25" s="54">
        <v>1392</v>
      </c>
      <c r="I25" s="54">
        <v>347.13</v>
      </c>
      <c r="J25" s="54">
        <v>2436</v>
      </c>
      <c r="K25" s="37" t="s">
        <v>115</v>
      </c>
    </row>
    <row r="26" spans="1:11" ht="38.25">
      <c r="A26" s="37">
        <v>14</v>
      </c>
      <c r="B26" s="100" t="s">
        <v>104</v>
      </c>
      <c r="C26" s="37" t="s">
        <v>378</v>
      </c>
      <c r="D26" s="37" t="s">
        <v>272</v>
      </c>
      <c r="E26" s="37" t="s">
        <v>114</v>
      </c>
      <c r="F26" s="37">
        <v>75</v>
      </c>
      <c r="G26" s="38">
        <v>40948</v>
      </c>
      <c r="H26" s="54">
        <v>3177600</v>
      </c>
      <c r="I26" s="54">
        <v>792414</v>
      </c>
      <c r="J26" s="54">
        <v>5560800</v>
      </c>
      <c r="K26" s="37" t="s">
        <v>115</v>
      </c>
    </row>
    <row r="27" spans="1:11" ht="38.25">
      <c r="A27" s="37">
        <v>15</v>
      </c>
      <c r="B27" s="100" t="s">
        <v>104</v>
      </c>
      <c r="C27" s="37" t="s">
        <v>379</v>
      </c>
      <c r="D27" s="37" t="s">
        <v>272</v>
      </c>
      <c r="E27" s="37" t="s">
        <v>114</v>
      </c>
      <c r="F27" s="37">
        <v>75</v>
      </c>
      <c r="G27" s="38">
        <v>40948</v>
      </c>
      <c r="H27" s="54">
        <v>97920</v>
      </c>
      <c r="I27" s="54">
        <v>24418.8</v>
      </c>
      <c r="J27" s="54">
        <v>171360</v>
      </c>
      <c r="K27" s="37" t="s">
        <v>115</v>
      </c>
    </row>
    <row r="28" spans="1:11" ht="38.25">
      <c r="A28" s="37">
        <v>16</v>
      </c>
      <c r="B28" s="100" t="s">
        <v>104</v>
      </c>
      <c r="C28" s="37" t="s">
        <v>380</v>
      </c>
      <c r="D28" s="37" t="s">
        <v>272</v>
      </c>
      <c r="E28" s="37" t="s">
        <v>114</v>
      </c>
      <c r="F28" s="37">
        <v>75</v>
      </c>
      <c r="G28" s="38">
        <v>40948</v>
      </c>
      <c r="H28" s="54">
        <v>1900800</v>
      </c>
      <c r="I28" s="54">
        <v>474012</v>
      </c>
      <c r="J28" s="54">
        <v>3326400</v>
      </c>
      <c r="K28" s="37" t="s">
        <v>115</v>
      </c>
    </row>
    <row r="29" spans="1:11" ht="38.25">
      <c r="A29" s="37">
        <v>17</v>
      </c>
      <c r="B29" s="100" t="s">
        <v>104</v>
      </c>
      <c r="C29" s="37" t="s">
        <v>381</v>
      </c>
      <c r="D29" s="37" t="s">
        <v>247</v>
      </c>
      <c r="E29" s="37" t="s">
        <v>114</v>
      </c>
      <c r="F29" s="37">
        <v>105</v>
      </c>
      <c r="G29" s="38">
        <v>40955</v>
      </c>
      <c r="H29" s="54">
        <v>528</v>
      </c>
      <c r="I29" s="54">
        <v>113.19</v>
      </c>
      <c r="J29" s="54">
        <v>924</v>
      </c>
      <c r="K29" s="37" t="s">
        <v>115</v>
      </c>
    </row>
    <row r="30" spans="1:11" ht="38.25">
      <c r="A30" s="37"/>
      <c r="B30" s="152" t="s">
        <v>1067</v>
      </c>
      <c r="C30" s="37"/>
      <c r="D30" s="37"/>
      <c r="E30" s="37"/>
      <c r="F30" s="37"/>
      <c r="G30" s="38"/>
      <c r="H30" s="54">
        <f>SUBTOTAL(9,H18:H29)</f>
        <v>14616448</v>
      </c>
      <c r="I30" s="54">
        <f>SUBTOTAL(9,I18:I29)</f>
        <v>4072419.68</v>
      </c>
      <c r="J30" s="54">
        <f>SUBTOTAL(9,J18:J29)</f>
        <v>25578784</v>
      </c>
      <c r="K30" s="37"/>
    </row>
    <row r="31" spans="1:11" ht="25.5">
      <c r="A31" s="37">
        <v>18</v>
      </c>
      <c r="B31" s="100" t="s">
        <v>146</v>
      </c>
      <c r="C31" s="37" t="s">
        <v>396</v>
      </c>
      <c r="D31" s="37" t="s">
        <v>247</v>
      </c>
      <c r="E31" s="37" t="s">
        <v>36</v>
      </c>
      <c r="F31" s="37">
        <v>105</v>
      </c>
      <c r="G31" s="38">
        <v>40955</v>
      </c>
      <c r="H31" s="54">
        <v>5400</v>
      </c>
      <c r="I31" s="54">
        <v>1583.65</v>
      </c>
      <c r="J31" s="54">
        <v>9450</v>
      </c>
      <c r="K31" s="37" t="s">
        <v>116</v>
      </c>
    </row>
    <row r="32" spans="1:11" ht="25.5">
      <c r="A32" s="37"/>
      <c r="B32" s="152" t="s">
        <v>1068</v>
      </c>
      <c r="C32" s="37"/>
      <c r="D32" s="37"/>
      <c r="E32" s="37"/>
      <c r="F32" s="37"/>
      <c r="G32" s="38"/>
      <c r="H32" s="54">
        <f>SUBTOTAL(9,H31:H31)</f>
        <v>5400</v>
      </c>
      <c r="I32" s="54">
        <f>SUBTOTAL(9,I31:I31)</f>
        <v>1583.65</v>
      </c>
      <c r="J32" s="54">
        <f>SUBTOTAL(9,J31:J31)</f>
        <v>9450</v>
      </c>
      <c r="K32" s="37"/>
    </row>
    <row r="33" spans="1:11" ht="38.25">
      <c r="A33" s="37">
        <v>19</v>
      </c>
      <c r="B33" s="100" t="s">
        <v>387</v>
      </c>
      <c r="C33" s="37" t="s">
        <v>388</v>
      </c>
      <c r="D33" s="37" t="s">
        <v>272</v>
      </c>
      <c r="E33" s="37" t="s">
        <v>36</v>
      </c>
      <c r="F33" s="37">
        <v>75</v>
      </c>
      <c r="G33" s="38">
        <v>40948</v>
      </c>
      <c r="H33" s="54">
        <v>4320</v>
      </c>
      <c r="I33" s="54">
        <v>349.24</v>
      </c>
      <c r="J33" s="54">
        <v>7560</v>
      </c>
      <c r="K33" s="37" t="s">
        <v>116</v>
      </c>
    </row>
    <row r="34" spans="1:11" ht="51">
      <c r="A34" s="37"/>
      <c r="B34" s="152" t="s">
        <v>1069</v>
      </c>
      <c r="C34" s="37"/>
      <c r="D34" s="37"/>
      <c r="E34" s="37"/>
      <c r="F34" s="37"/>
      <c r="G34" s="38"/>
      <c r="H34" s="54">
        <f>SUBTOTAL(9,H33:H33)</f>
        <v>4320</v>
      </c>
      <c r="I34" s="54">
        <f>SUBTOTAL(9,I33:I33)</f>
        <v>349.24</v>
      </c>
      <c r="J34" s="54">
        <f>SUBTOTAL(9,J33:J33)</f>
        <v>7560</v>
      </c>
      <c r="K34" s="37"/>
    </row>
    <row r="35" spans="1:11" ht="51">
      <c r="A35" s="37">
        <v>20</v>
      </c>
      <c r="B35" s="100" t="s">
        <v>398</v>
      </c>
      <c r="C35" s="37" t="s">
        <v>399</v>
      </c>
      <c r="D35" s="37" t="s">
        <v>247</v>
      </c>
      <c r="E35" s="37" t="s">
        <v>36</v>
      </c>
      <c r="F35" s="37">
        <v>106</v>
      </c>
      <c r="G35" s="38">
        <v>40955</v>
      </c>
      <c r="H35" s="54">
        <v>6480</v>
      </c>
      <c r="I35" s="54">
        <v>2461.15</v>
      </c>
      <c r="J35" s="54">
        <v>11340</v>
      </c>
      <c r="K35" s="37" t="s">
        <v>116</v>
      </c>
    </row>
    <row r="36" spans="1:11" ht="51">
      <c r="A36" s="37"/>
      <c r="B36" s="152" t="s">
        <v>1070</v>
      </c>
      <c r="C36" s="37"/>
      <c r="D36" s="37"/>
      <c r="E36" s="37"/>
      <c r="F36" s="37"/>
      <c r="G36" s="38"/>
      <c r="H36" s="54">
        <f>SUBTOTAL(9,H35:H35)</f>
        <v>6480</v>
      </c>
      <c r="I36" s="54">
        <f>SUBTOTAL(9,I35:I35)</f>
        <v>2461.15</v>
      </c>
      <c r="J36" s="54">
        <f>SUBTOTAL(9,J35:J35)</f>
        <v>11340</v>
      </c>
      <c r="K36" s="37"/>
    </row>
    <row r="37" spans="1:11" ht="38.25">
      <c r="A37" s="37">
        <v>21</v>
      </c>
      <c r="B37" s="100" t="s">
        <v>420</v>
      </c>
      <c r="C37" s="37" t="s">
        <v>421</v>
      </c>
      <c r="D37" s="37" t="s">
        <v>253</v>
      </c>
      <c r="E37" s="37" t="s">
        <v>37</v>
      </c>
      <c r="F37" s="37">
        <v>42</v>
      </c>
      <c r="G37" s="38">
        <v>40935</v>
      </c>
      <c r="H37" s="54">
        <v>5400</v>
      </c>
      <c r="I37" s="54">
        <v>1677.38</v>
      </c>
      <c r="J37" s="54">
        <v>9450</v>
      </c>
      <c r="K37" s="37" t="s">
        <v>118</v>
      </c>
    </row>
    <row r="38" spans="1:11" ht="38.25">
      <c r="A38" s="37"/>
      <c r="B38" s="152" t="s">
        <v>1071</v>
      </c>
      <c r="C38" s="37"/>
      <c r="D38" s="37"/>
      <c r="E38" s="37"/>
      <c r="F38" s="37"/>
      <c r="G38" s="38"/>
      <c r="H38" s="54">
        <f>SUBTOTAL(9,H37:H37)</f>
        <v>5400</v>
      </c>
      <c r="I38" s="54">
        <f>SUBTOTAL(9,I37:I37)</f>
        <v>1677.38</v>
      </c>
      <c r="J38" s="54">
        <f>SUBTOTAL(9,J37:J37)</f>
        <v>9450</v>
      </c>
      <c r="K38" s="37"/>
    </row>
    <row r="39" spans="1:11" ht="38.25">
      <c r="A39" s="37">
        <v>22</v>
      </c>
      <c r="B39" s="100" t="s">
        <v>13</v>
      </c>
      <c r="C39" s="37" t="s">
        <v>333</v>
      </c>
      <c r="D39" s="37" t="s">
        <v>247</v>
      </c>
      <c r="E39" s="37" t="s">
        <v>33</v>
      </c>
      <c r="F39" s="37">
        <v>105</v>
      </c>
      <c r="G39" s="38">
        <v>40955</v>
      </c>
      <c r="H39" s="54">
        <v>6080</v>
      </c>
      <c r="I39" s="54">
        <v>1303.4</v>
      </c>
      <c r="J39" s="54">
        <v>10640</v>
      </c>
      <c r="K39" s="37" t="s">
        <v>109</v>
      </c>
    </row>
    <row r="40" spans="1:11" ht="38.25">
      <c r="A40" s="37">
        <v>23</v>
      </c>
      <c r="B40" s="105" t="s">
        <v>13</v>
      </c>
      <c r="C40" s="15" t="s">
        <v>360</v>
      </c>
      <c r="D40" s="15" t="s">
        <v>247</v>
      </c>
      <c r="E40" s="15" t="s">
        <v>34</v>
      </c>
      <c r="F40" s="15">
        <v>105</v>
      </c>
      <c r="G40" s="53">
        <v>40955</v>
      </c>
      <c r="H40" s="16">
        <v>8640</v>
      </c>
      <c r="I40" s="16">
        <v>1852.2</v>
      </c>
      <c r="J40" s="16">
        <v>15120</v>
      </c>
      <c r="K40" s="15" t="s">
        <v>113</v>
      </c>
    </row>
    <row r="41" spans="1:11" ht="38.25">
      <c r="A41" s="37">
        <v>24</v>
      </c>
      <c r="B41" s="105" t="s">
        <v>13</v>
      </c>
      <c r="C41" s="15" t="s">
        <v>361</v>
      </c>
      <c r="D41" s="15" t="s">
        <v>247</v>
      </c>
      <c r="E41" s="15" t="s">
        <v>34</v>
      </c>
      <c r="F41" s="15">
        <v>105</v>
      </c>
      <c r="G41" s="53">
        <v>40955</v>
      </c>
      <c r="H41" s="16">
        <v>4320</v>
      </c>
      <c r="I41" s="16">
        <v>926.1</v>
      </c>
      <c r="J41" s="16">
        <v>7560</v>
      </c>
      <c r="K41" s="15" t="s">
        <v>113</v>
      </c>
    </row>
    <row r="42" spans="1:11" ht="38.25">
      <c r="A42" s="37"/>
      <c r="B42" s="153" t="s">
        <v>1072</v>
      </c>
      <c r="C42" s="15"/>
      <c r="D42" s="15"/>
      <c r="E42" s="15"/>
      <c r="F42" s="15"/>
      <c r="G42" s="53"/>
      <c r="H42" s="16">
        <f>SUBTOTAL(9,H39:H41)</f>
        <v>19040</v>
      </c>
      <c r="I42" s="16">
        <f>SUBTOTAL(9,I39:I41)</f>
        <v>4081.7000000000003</v>
      </c>
      <c r="J42" s="16">
        <f>SUBTOTAL(9,J39:J41)</f>
        <v>33320</v>
      </c>
      <c r="K42" s="15"/>
    </row>
    <row r="43" spans="1:11" ht="38.25">
      <c r="A43" s="37">
        <v>25</v>
      </c>
      <c r="B43" s="100" t="s">
        <v>429</v>
      </c>
      <c r="C43" s="37" t="s">
        <v>374</v>
      </c>
      <c r="D43" s="37" t="s">
        <v>272</v>
      </c>
      <c r="E43" s="37" t="s">
        <v>114</v>
      </c>
      <c r="F43" s="37">
        <v>75</v>
      </c>
      <c r="G43" s="38">
        <v>40948</v>
      </c>
      <c r="H43" s="54">
        <v>42240</v>
      </c>
      <c r="I43" s="54">
        <v>10533.6</v>
      </c>
      <c r="J43" s="54">
        <v>73920</v>
      </c>
      <c r="K43" s="37" t="s">
        <v>115</v>
      </c>
    </row>
    <row r="44" spans="1:11" ht="38.25">
      <c r="A44" s="37"/>
      <c r="B44" s="152" t="s">
        <v>1073</v>
      </c>
      <c r="C44" s="37"/>
      <c r="D44" s="37"/>
      <c r="E44" s="37"/>
      <c r="F44" s="37"/>
      <c r="G44" s="38"/>
      <c r="H44" s="54">
        <f>SUBTOTAL(9,H43:H43)</f>
        <v>42240</v>
      </c>
      <c r="I44" s="54">
        <f>SUBTOTAL(9,I43:I43)</f>
        <v>10533.6</v>
      </c>
      <c r="J44" s="54">
        <f>SUBTOTAL(9,J43:J43)</f>
        <v>73920</v>
      </c>
      <c r="K44" s="37"/>
    </row>
    <row r="45" spans="1:11" ht="38.25">
      <c r="A45" s="37">
        <v>26</v>
      </c>
      <c r="B45" s="100" t="s">
        <v>384</v>
      </c>
      <c r="C45" s="37" t="s">
        <v>385</v>
      </c>
      <c r="D45" s="37" t="s">
        <v>253</v>
      </c>
      <c r="E45" s="37" t="s">
        <v>36</v>
      </c>
      <c r="F45" s="37">
        <v>42</v>
      </c>
      <c r="G45" s="38">
        <v>40935</v>
      </c>
      <c r="H45" s="54">
        <v>2160</v>
      </c>
      <c r="I45" s="54">
        <v>851.54</v>
      </c>
      <c r="J45" s="54">
        <v>3780</v>
      </c>
      <c r="K45" s="37" t="s">
        <v>116</v>
      </c>
    </row>
    <row r="46" spans="1:11" ht="38.25">
      <c r="A46" s="37">
        <v>27</v>
      </c>
      <c r="B46" s="100" t="s">
        <v>384</v>
      </c>
      <c r="C46" s="37" t="s">
        <v>394</v>
      </c>
      <c r="D46" s="37" t="s">
        <v>253</v>
      </c>
      <c r="E46" s="37" t="s">
        <v>36</v>
      </c>
      <c r="F46" s="37">
        <v>42</v>
      </c>
      <c r="G46" s="38">
        <v>40935</v>
      </c>
      <c r="H46" s="54">
        <v>5400</v>
      </c>
      <c r="I46" s="54">
        <v>102.72</v>
      </c>
      <c r="J46" s="54">
        <v>9450</v>
      </c>
      <c r="K46" s="37" t="s">
        <v>116</v>
      </c>
    </row>
    <row r="47" spans="1:11" ht="38.25">
      <c r="A47" s="37">
        <v>28</v>
      </c>
      <c r="B47" s="100" t="s">
        <v>384</v>
      </c>
      <c r="C47" s="37" t="s">
        <v>397</v>
      </c>
      <c r="D47" s="37" t="s">
        <v>247</v>
      </c>
      <c r="E47" s="37" t="s">
        <v>36</v>
      </c>
      <c r="F47" s="37">
        <v>105</v>
      </c>
      <c r="G47" s="38">
        <v>40955</v>
      </c>
      <c r="H47" s="54">
        <v>4320</v>
      </c>
      <c r="I47" s="54">
        <v>349.24</v>
      </c>
      <c r="J47" s="54">
        <v>7560</v>
      </c>
      <c r="K47" s="37" t="s">
        <v>116</v>
      </c>
    </row>
    <row r="48" spans="1:11" ht="51">
      <c r="A48" s="37"/>
      <c r="B48" s="152" t="s">
        <v>1074</v>
      </c>
      <c r="C48" s="37"/>
      <c r="D48" s="37"/>
      <c r="E48" s="37"/>
      <c r="F48" s="37"/>
      <c r="G48" s="38"/>
      <c r="H48" s="54">
        <f>SUBTOTAL(9,H45:H47)</f>
        <v>11880</v>
      </c>
      <c r="I48" s="54">
        <f>SUBTOTAL(9,I45:I47)</f>
        <v>1303.5</v>
      </c>
      <c r="J48" s="54">
        <f>SUBTOTAL(9,J45:J47)</f>
        <v>20790</v>
      </c>
      <c r="K48" s="37"/>
    </row>
    <row r="49" spans="1:11" ht="25.5">
      <c r="A49" s="37">
        <v>29</v>
      </c>
      <c r="B49" s="100" t="s">
        <v>54</v>
      </c>
      <c r="C49" s="37" t="s">
        <v>383</v>
      </c>
      <c r="D49" s="37" t="s">
        <v>253</v>
      </c>
      <c r="E49" s="37" t="s">
        <v>36</v>
      </c>
      <c r="F49" s="37">
        <v>42</v>
      </c>
      <c r="G49" s="38">
        <v>40935</v>
      </c>
      <c r="H49" s="54">
        <v>2160</v>
      </c>
      <c r="I49" s="54">
        <v>851.54</v>
      </c>
      <c r="J49" s="54">
        <v>3780</v>
      </c>
      <c r="K49" s="37" t="s">
        <v>116</v>
      </c>
    </row>
    <row r="50" spans="1:11" ht="25.5">
      <c r="A50" s="37">
        <v>30</v>
      </c>
      <c r="B50" s="100" t="s">
        <v>54</v>
      </c>
      <c r="C50" s="37" t="s">
        <v>406</v>
      </c>
      <c r="D50" s="37" t="s">
        <v>272</v>
      </c>
      <c r="E50" s="37" t="s">
        <v>36</v>
      </c>
      <c r="F50" s="37">
        <v>75</v>
      </c>
      <c r="G50" s="38">
        <v>40948</v>
      </c>
      <c r="H50" s="54">
        <v>5400</v>
      </c>
      <c r="I50" s="54">
        <v>1350</v>
      </c>
      <c r="J50" s="54">
        <v>9450</v>
      </c>
      <c r="K50" s="37" t="s">
        <v>116</v>
      </c>
    </row>
    <row r="51" spans="1:11" ht="38.25">
      <c r="A51" s="37"/>
      <c r="B51" s="152" t="s">
        <v>1075</v>
      </c>
      <c r="C51" s="37"/>
      <c r="D51" s="37"/>
      <c r="E51" s="37"/>
      <c r="F51" s="37"/>
      <c r="G51" s="38"/>
      <c r="H51" s="54">
        <f>SUBTOTAL(9,H49:H50)</f>
        <v>7560</v>
      </c>
      <c r="I51" s="54">
        <f>SUBTOTAL(9,I49:I50)</f>
        <v>2201.54</v>
      </c>
      <c r="J51" s="54">
        <f>SUBTOTAL(9,J49:J50)</f>
        <v>13230</v>
      </c>
      <c r="K51" s="37"/>
    </row>
    <row r="52" spans="1:11" ht="38.25">
      <c r="A52" s="37">
        <v>31</v>
      </c>
      <c r="B52" s="100" t="s">
        <v>249</v>
      </c>
      <c r="C52" s="37" t="s">
        <v>250</v>
      </c>
      <c r="D52" s="37" t="s">
        <v>247</v>
      </c>
      <c r="E52" s="37" t="s">
        <v>31</v>
      </c>
      <c r="F52" s="37">
        <v>105</v>
      </c>
      <c r="G52" s="38">
        <v>40955</v>
      </c>
      <c r="H52" s="54">
        <v>25600</v>
      </c>
      <c r="I52" s="54">
        <v>5488</v>
      </c>
      <c r="J52" s="54">
        <v>44800</v>
      </c>
      <c r="K52" s="37" t="s">
        <v>103</v>
      </c>
    </row>
    <row r="53" spans="1:11" ht="51">
      <c r="A53" s="37"/>
      <c r="B53" s="152" t="s">
        <v>1076</v>
      </c>
      <c r="C53" s="37"/>
      <c r="D53" s="37"/>
      <c r="E53" s="37"/>
      <c r="F53" s="37"/>
      <c r="G53" s="38"/>
      <c r="H53" s="54">
        <f>SUBTOTAL(9,H52:H52)</f>
        <v>25600</v>
      </c>
      <c r="I53" s="54">
        <f>SUBTOTAL(9,I52:I52)</f>
        <v>5488</v>
      </c>
      <c r="J53" s="54">
        <f>SUBTOTAL(9,J52:J52)</f>
        <v>44800</v>
      </c>
      <c r="K53" s="37"/>
    </row>
    <row r="54" spans="1:11" ht="38.25">
      <c r="A54" s="37">
        <v>32</v>
      </c>
      <c r="B54" s="100" t="s">
        <v>324</v>
      </c>
      <c r="C54" s="37" t="s">
        <v>325</v>
      </c>
      <c r="D54" s="37" t="s">
        <v>247</v>
      </c>
      <c r="E54" s="37" t="s">
        <v>32</v>
      </c>
      <c r="F54" s="37">
        <v>105</v>
      </c>
      <c r="G54" s="38">
        <v>40955</v>
      </c>
      <c r="H54" s="54">
        <v>13200</v>
      </c>
      <c r="I54" s="54">
        <v>1530.22</v>
      </c>
      <c r="J54" s="54">
        <v>12491.58</v>
      </c>
      <c r="K54" s="37" t="s">
        <v>321</v>
      </c>
    </row>
    <row r="55" spans="1:11" ht="38.25">
      <c r="A55" s="37">
        <v>33</v>
      </c>
      <c r="B55" s="105" t="s">
        <v>55</v>
      </c>
      <c r="C55" s="15" t="s">
        <v>364</v>
      </c>
      <c r="D55" s="15" t="s">
        <v>247</v>
      </c>
      <c r="E55" s="15" t="s">
        <v>34</v>
      </c>
      <c r="F55" s="15">
        <v>105</v>
      </c>
      <c r="G55" s="53">
        <v>40955</v>
      </c>
      <c r="H55" s="16">
        <v>7200</v>
      </c>
      <c r="I55" s="16">
        <v>1543.5</v>
      </c>
      <c r="J55" s="16">
        <v>12600</v>
      </c>
      <c r="K55" s="15" t="s">
        <v>113</v>
      </c>
    </row>
    <row r="56" spans="1:11" ht="38.25">
      <c r="A56" s="37"/>
      <c r="B56" s="153" t="s">
        <v>1077</v>
      </c>
      <c r="C56" s="15"/>
      <c r="D56" s="15"/>
      <c r="E56" s="15"/>
      <c r="F56" s="15"/>
      <c r="G56" s="53"/>
      <c r="H56" s="16">
        <f>SUBTOTAL(9,H54:H55)</f>
        <v>20400</v>
      </c>
      <c r="I56" s="16">
        <f>SUBTOTAL(9,I54:I55)</f>
        <v>3073.7200000000003</v>
      </c>
      <c r="J56" s="16">
        <f>SUBTOTAL(9,J54:J55)</f>
        <v>25091.58</v>
      </c>
      <c r="K56" s="15"/>
    </row>
    <row r="57" spans="1:11" ht="25.5">
      <c r="A57" s="37">
        <v>34</v>
      </c>
      <c r="B57" s="100" t="s">
        <v>422</v>
      </c>
      <c r="C57" s="37" t="s">
        <v>423</v>
      </c>
      <c r="D57" s="37" t="s">
        <v>272</v>
      </c>
      <c r="E57" s="37" t="s">
        <v>37</v>
      </c>
      <c r="F57" s="37">
        <v>75</v>
      </c>
      <c r="G57" s="38">
        <v>40948</v>
      </c>
      <c r="H57" s="54">
        <v>2400</v>
      </c>
      <c r="I57" s="54">
        <v>598.5</v>
      </c>
      <c r="J57" s="54">
        <v>4200</v>
      </c>
      <c r="K57" s="37" t="s">
        <v>118</v>
      </c>
    </row>
    <row r="58" spans="1:11" ht="38.25">
      <c r="A58" s="37"/>
      <c r="B58" s="152" t="s">
        <v>1078</v>
      </c>
      <c r="C58" s="37"/>
      <c r="D58" s="37"/>
      <c r="E58" s="37"/>
      <c r="F58" s="37"/>
      <c r="G58" s="38"/>
      <c r="H58" s="54">
        <f>SUBTOTAL(9,H57:H57)</f>
        <v>2400</v>
      </c>
      <c r="I58" s="54">
        <f>SUBTOTAL(9,I57:I57)</f>
        <v>598.5</v>
      </c>
      <c r="J58" s="54">
        <f>SUBTOTAL(9,J57:J57)</f>
        <v>4200</v>
      </c>
      <c r="K58" s="37"/>
    </row>
    <row r="59" spans="1:11" ht="38.25">
      <c r="A59" s="37">
        <v>35</v>
      </c>
      <c r="B59" s="100" t="s">
        <v>389</v>
      </c>
      <c r="C59" s="37" t="s">
        <v>390</v>
      </c>
      <c r="D59" s="37" t="s">
        <v>272</v>
      </c>
      <c r="E59" s="37" t="s">
        <v>36</v>
      </c>
      <c r="F59" s="37">
        <v>75</v>
      </c>
      <c r="G59" s="38">
        <v>40948</v>
      </c>
      <c r="H59" s="54">
        <v>8640</v>
      </c>
      <c r="I59" s="54">
        <v>616.3</v>
      </c>
      <c r="J59" s="54">
        <v>15120</v>
      </c>
      <c r="K59" s="37" t="s">
        <v>116</v>
      </c>
    </row>
    <row r="60" spans="1:11" ht="38.25">
      <c r="A60" s="37"/>
      <c r="B60" s="152" t="s">
        <v>1079</v>
      </c>
      <c r="C60" s="37"/>
      <c r="D60" s="37"/>
      <c r="E60" s="37"/>
      <c r="F60" s="37"/>
      <c r="G60" s="38"/>
      <c r="H60" s="54">
        <f>SUBTOTAL(9,H59:H59)</f>
        <v>8640</v>
      </c>
      <c r="I60" s="54">
        <f>SUBTOTAL(9,I59:I59)</f>
        <v>616.3</v>
      </c>
      <c r="J60" s="54">
        <f>SUBTOTAL(9,J59:J59)</f>
        <v>15120</v>
      </c>
      <c r="K60" s="37"/>
    </row>
    <row r="61" spans="1:11" ht="38.25">
      <c r="A61" s="37">
        <v>36</v>
      </c>
      <c r="B61" s="100" t="s">
        <v>407</v>
      </c>
      <c r="C61" s="37" t="s">
        <v>408</v>
      </c>
      <c r="D61" s="37" t="s">
        <v>247</v>
      </c>
      <c r="E61" s="37" t="s">
        <v>36</v>
      </c>
      <c r="F61" s="37">
        <v>105</v>
      </c>
      <c r="G61" s="38">
        <v>40955</v>
      </c>
      <c r="H61" s="54">
        <v>5400</v>
      </c>
      <c r="I61" s="54">
        <v>1168.27</v>
      </c>
      <c r="J61" s="54">
        <v>9450</v>
      </c>
      <c r="K61" s="37" t="s">
        <v>116</v>
      </c>
    </row>
    <row r="62" spans="1:11" ht="38.25">
      <c r="A62" s="37"/>
      <c r="B62" s="152" t="s">
        <v>1080</v>
      </c>
      <c r="C62" s="37"/>
      <c r="D62" s="37"/>
      <c r="E62" s="37"/>
      <c r="F62" s="37"/>
      <c r="G62" s="38"/>
      <c r="H62" s="54">
        <f>SUBTOTAL(9,H61:H61)</f>
        <v>5400</v>
      </c>
      <c r="I62" s="54">
        <f>SUBTOTAL(9,I61:I61)</f>
        <v>1168.27</v>
      </c>
      <c r="J62" s="54">
        <f>SUBTOTAL(9,J61:J61)</f>
        <v>9450</v>
      </c>
      <c r="K62" s="37"/>
    </row>
    <row r="63" spans="1:11" ht="25.5">
      <c r="A63" s="37">
        <v>37</v>
      </c>
      <c r="B63" s="100" t="s">
        <v>424</v>
      </c>
      <c r="C63" s="37" t="s">
        <v>425</v>
      </c>
      <c r="D63" s="37" t="s">
        <v>272</v>
      </c>
      <c r="E63" s="37" t="s">
        <v>37</v>
      </c>
      <c r="F63" s="37">
        <v>75</v>
      </c>
      <c r="G63" s="38">
        <v>40948</v>
      </c>
      <c r="H63" s="54">
        <v>4560</v>
      </c>
      <c r="I63" s="54">
        <v>1137.15</v>
      </c>
      <c r="J63" s="54">
        <v>7980</v>
      </c>
      <c r="K63" s="37" t="s">
        <v>118</v>
      </c>
    </row>
    <row r="64" spans="1:11" ht="38.25">
      <c r="A64" s="37"/>
      <c r="B64" s="152" t="s">
        <v>1081</v>
      </c>
      <c r="C64" s="37"/>
      <c r="D64" s="37"/>
      <c r="E64" s="37"/>
      <c r="F64" s="37"/>
      <c r="G64" s="38"/>
      <c r="H64" s="54">
        <f>SUBTOTAL(9,H63:H63)</f>
        <v>4560</v>
      </c>
      <c r="I64" s="54">
        <f>SUBTOTAL(9,I63:I63)</f>
        <v>1137.15</v>
      </c>
      <c r="J64" s="54">
        <f>SUBTOTAL(9,J63:J63)</f>
        <v>7980</v>
      </c>
      <c r="K64" s="37"/>
    </row>
    <row r="65" spans="1:11" ht="38.25">
      <c r="A65" s="37">
        <v>38</v>
      </c>
      <c r="B65" s="100" t="s">
        <v>270</v>
      </c>
      <c r="C65" s="37" t="s">
        <v>271</v>
      </c>
      <c r="D65" s="37" t="s">
        <v>272</v>
      </c>
      <c r="E65" s="37" t="s">
        <v>31</v>
      </c>
      <c r="F65" s="37">
        <v>75</v>
      </c>
      <c r="G65" s="38">
        <v>40948</v>
      </c>
      <c r="H65" s="54">
        <v>4800</v>
      </c>
      <c r="I65" s="54">
        <v>1197</v>
      </c>
      <c r="J65" s="54">
        <v>8400</v>
      </c>
      <c r="K65" s="37" t="s">
        <v>103</v>
      </c>
    </row>
    <row r="66" spans="1:11" ht="38.25">
      <c r="A66" s="37"/>
      <c r="B66" s="152" t="s">
        <v>1082</v>
      </c>
      <c r="C66" s="37"/>
      <c r="D66" s="37"/>
      <c r="E66" s="37"/>
      <c r="F66" s="37"/>
      <c r="G66" s="38"/>
      <c r="H66" s="54">
        <f>SUBTOTAL(9,H65:H65)</f>
        <v>4800</v>
      </c>
      <c r="I66" s="54">
        <f>SUBTOTAL(9,I65:I65)</f>
        <v>1197</v>
      </c>
      <c r="J66" s="54">
        <f>SUBTOTAL(9,J65:J65)</f>
        <v>8400</v>
      </c>
      <c r="K66" s="37"/>
    </row>
    <row r="67" spans="1:11" ht="38.25">
      <c r="A67" s="37">
        <v>39</v>
      </c>
      <c r="B67" s="100" t="s">
        <v>117</v>
      </c>
      <c r="C67" s="37" t="s">
        <v>393</v>
      </c>
      <c r="D67" s="37" t="s">
        <v>253</v>
      </c>
      <c r="E67" s="37" t="s">
        <v>36</v>
      </c>
      <c r="F67" s="37">
        <v>42</v>
      </c>
      <c r="G67" s="38">
        <v>40935</v>
      </c>
      <c r="H67" s="54">
        <v>6000</v>
      </c>
      <c r="I67" s="54">
        <v>2365.38</v>
      </c>
      <c r="J67" s="54">
        <v>10500</v>
      </c>
      <c r="K67" s="37" t="s">
        <v>116</v>
      </c>
    </row>
    <row r="68" spans="1:11" ht="38.25">
      <c r="A68" s="37"/>
      <c r="B68" s="152" t="s">
        <v>1083</v>
      </c>
      <c r="C68" s="37"/>
      <c r="D68" s="37"/>
      <c r="E68" s="37"/>
      <c r="F68" s="37"/>
      <c r="G68" s="38"/>
      <c r="H68" s="54">
        <f>SUBTOTAL(9,H67:H67)</f>
        <v>6000</v>
      </c>
      <c r="I68" s="54">
        <f>SUBTOTAL(9,I67:I67)</f>
        <v>2365.38</v>
      </c>
      <c r="J68" s="54">
        <f>SUBTOTAL(9,J67:J67)</f>
        <v>10500</v>
      </c>
      <c r="K68" s="37"/>
    </row>
    <row r="69" spans="1:11" ht="51">
      <c r="A69" s="37">
        <v>40</v>
      </c>
      <c r="B69" s="105" t="s">
        <v>362</v>
      </c>
      <c r="C69" s="15" t="s">
        <v>363</v>
      </c>
      <c r="D69" s="15" t="s">
        <v>272</v>
      </c>
      <c r="E69" s="15" t="s">
        <v>34</v>
      </c>
      <c r="F69" s="15">
        <v>75</v>
      </c>
      <c r="G69" s="53">
        <v>40948</v>
      </c>
      <c r="H69" s="16">
        <v>3040</v>
      </c>
      <c r="I69" s="16">
        <v>758.1</v>
      </c>
      <c r="J69" s="16">
        <v>5320</v>
      </c>
      <c r="K69" s="15" t="s">
        <v>113</v>
      </c>
    </row>
    <row r="70" spans="1:11" ht="51">
      <c r="A70" s="37"/>
      <c r="B70" s="153" t="s">
        <v>1084</v>
      </c>
      <c r="C70" s="15"/>
      <c r="D70" s="15"/>
      <c r="E70" s="15"/>
      <c r="F70" s="15"/>
      <c r="G70" s="53"/>
      <c r="H70" s="16">
        <f>SUBTOTAL(9,H69:H69)</f>
        <v>3040</v>
      </c>
      <c r="I70" s="16">
        <f>SUBTOTAL(9,I69:I69)</f>
        <v>758.1</v>
      </c>
      <c r="J70" s="16">
        <f>SUBTOTAL(9,J69:J69)</f>
        <v>5320</v>
      </c>
      <c r="K70" s="15"/>
    </row>
    <row r="71" spans="1:11" ht="38.25">
      <c r="A71" s="37">
        <v>41</v>
      </c>
      <c r="B71" s="100" t="s">
        <v>16</v>
      </c>
      <c r="C71" s="37" t="s">
        <v>266</v>
      </c>
      <c r="D71" s="37" t="s">
        <v>253</v>
      </c>
      <c r="E71" s="37" t="s">
        <v>31</v>
      </c>
      <c r="F71" s="37">
        <v>42</v>
      </c>
      <c r="G71" s="38">
        <v>40935</v>
      </c>
      <c r="H71" s="54">
        <v>30720</v>
      </c>
      <c r="I71" s="54">
        <v>9542.4</v>
      </c>
      <c r="J71" s="54">
        <v>53760</v>
      </c>
      <c r="K71" s="37" t="s">
        <v>103</v>
      </c>
    </row>
    <row r="72" spans="1:11" ht="38.25">
      <c r="A72" s="37">
        <v>42</v>
      </c>
      <c r="B72" s="100" t="s">
        <v>16</v>
      </c>
      <c r="C72" s="37" t="s">
        <v>352</v>
      </c>
      <c r="D72" s="37" t="s">
        <v>247</v>
      </c>
      <c r="E72" s="37" t="s">
        <v>110</v>
      </c>
      <c r="F72" s="37">
        <v>105</v>
      </c>
      <c r="G72" s="38">
        <v>40955</v>
      </c>
      <c r="H72" s="54">
        <v>138240</v>
      </c>
      <c r="I72" s="54">
        <v>29635.2</v>
      </c>
      <c r="J72" s="54">
        <v>241920</v>
      </c>
      <c r="K72" s="37" t="s">
        <v>111</v>
      </c>
    </row>
    <row r="73" spans="1:11" ht="38.25">
      <c r="A73" s="37">
        <v>43</v>
      </c>
      <c r="B73" s="100" t="s">
        <v>16</v>
      </c>
      <c r="C73" s="37" t="s">
        <v>353</v>
      </c>
      <c r="D73" s="37" t="s">
        <v>253</v>
      </c>
      <c r="E73" s="37" t="s">
        <v>112</v>
      </c>
      <c r="F73" s="37">
        <v>42</v>
      </c>
      <c r="G73" s="38">
        <v>40935</v>
      </c>
      <c r="H73" s="54">
        <v>3360</v>
      </c>
      <c r="I73" s="54">
        <v>1043.7</v>
      </c>
      <c r="J73" s="54">
        <v>5880</v>
      </c>
      <c r="K73" s="37" t="s">
        <v>111</v>
      </c>
    </row>
    <row r="74" spans="1:11" ht="38.25">
      <c r="A74" s="37">
        <v>44</v>
      </c>
      <c r="B74" s="100" t="s">
        <v>16</v>
      </c>
      <c r="C74" s="37" t="s">
        <v>354</v>
      </c>
      <c r="D74" s="37" t="s">
        <v>253</v>
      </c>
      <c r="E74" s="37" t="s">
        <v>112</v>
      </c>
      <c r="F74" s="37">
        <v>42</v>
      </c>
      <c r="G74" s="38">
        <v>40935</v>
      </c>
      <c r="H74" s="54">
        <v>6000</v>
      </c>
      <c r="I74" s="54">
        <v>1863.75</v>
      </c>
      <c r="J74" s="54">
        <v>10500</v>
      </c>
      <c r="K74" s="37" t="s">
        <v>111</v>
      </c>
    </row>
    <row r="75" spans="1:11" ht="38.25">
      <c r="A75" s="37">
        <v>45</v>
      </c>
      <c r="B75" s="100" t="s">
        <v>16</v>
      </c>
      <c r="C75" s="37" t="s">
        <v>372</v>
      </c>
      <c r="D75" s="37" t="s">
        <v>247</v>
      </c>
      <c r="E75" s="37" t="s">
        <v>114</v>
      </c>
      <c r="F75" s="37">
        <v>105</v>
      </c>
      <c r="G75" s="38">
        <v>40955</v>
      </c>
      <c r="H75" s="54">
        <v>140800</v>
      </c>
      <c r="I75" s="54">
        <v>30184</v>
      </c>
      <c r="J75" s="54">
        <v>246400</v>
      </c>
      <c r="K75" s="37" t="s">
        <v>115</v>
      </c>
    </row>
    <row r="76" spans="1:11" ht="38.25">
      <c r="A76" s="37">
        <v>46</v>
      </c>
      <c r="B76" s="100" t="s">
        <v>16</v>
      </c>
      <c r="C76" s="37" t="s">
        <v>373</v>
      </c>
      <c r="D76" s="37" t="s">
        <v>247</v>
      </c>
      <c r="E76" s="37" t="s">
        <v>114</v>
      </c>
      <c r="F76" s="37">
        <v>105</v>
      </c>
      <c r="G76" s="38">
        <v>40955</v>
      </c>
      <c r="H76" s="54">
        <v>525000</v>
      </c>
      <c r="I76" s="54">
        <v>112546.88</v>
      </c>
      <c r="J76" s="54">
        <v>918750</v>
      </c>
      <c r="K76" s="37" t="s">
        <v>115</v>
      </c>
    </row>
    <row r="77" spans="1:11" ht="38.25">
      <c r="A77" s="37">
        <v>47</v>
      </c>
      <c r="B77" s="100" t="s">
        <v>16</v>
      </c>
      <c r="C77" s="37" t="s">
        <v>409</v>
      </c>
      <c r="D77" s="37" t="s">
        <v>410</v>
      </c>
      <c r="E77" s="37" t="s">
        <v>36</v>
      </c>
      <c r="F77" s="37">
        <v>134</v>
      </c>
      <c r="G77" s="38">
        <v>40967</v>
      </c>
      <c r="H77" s="54">
        <v>130500</v>
      </c>
      <c r="I77" s="54">
        <v>55211.54</v>
      </c>
      <c r="J77" s="54">
        <v>609000</v>
      </c>
      <c r="K77" s="37" t="s">
        <v>116</v>
      </c>
    </row>
    <row r="78" spans="1:11" ht="38.25">
      <c r="A78" s="37">
        <v>48</v>
      </c>
      <c r="B78" s="100" t="s">
        <v>16</v>
      </c>
      <c r="C78" s="37" t="s">
        <v>411</v>
      </c>
      <c r="D78" s="37" t="s">
        <v>410</v>
      </c>
      <c r="E78" s="37" t="s">
        <v>36</v>
      </c>
      <c r="F78" s="37">
        <v>134</v>
      </c>
      <c r="G78" s="38">
        <v>40967</v>
      </c>
      <c r="H78" s="54">
        <v>213000</v>
      </c>
      <c r="I78" s="54">
        <v>90115.38</v>
      </c>
      <c r="J78" s="54">
        <v>994000</v>
      </c>
      <c r="K78" s="37" t="s">
        <v>116</v>
      </c>
    </row>
    <row r="79" spans="1:11" ht="38.25">
      <c r="A79" s="37"/>
      <c r="B79" s="152" t="s">
        <v>1085</v>
      </c>
      <c r="C79" s="37"/>
      <c r="D79" s="37"/>
      <c r="E79" s="37"/>
      <c r="F79" s="37"/>
      <c r="G79" s="38"/>
      <c r="H79" s="54">
        <f>SUBTOTAL(9,H71:H78)</f>
        <v>1187620</v>
      </c>
      <c r="I79" s="54">
        <f>SUBTOTAL(9,I71:I78)</f>
        <v>330142.85</v>
      </c>
      <c r="J79" s="54">
        <f>SUBTOTAL(9,J71:J78)</f>
        <v>3080210</v>
      </c>
      <c r="K79" s="37"/>
    </row>
    <row r="80" spans="1:11" ht="63.75">
      <c r="A80" s="37">
        <v>49</v>
      </c>
      <c r="B80" s="100" t="s">
        <v>106</v>
      </c>
      <c r="C80" s="37" t="s">
        <v>251</v>
      </c>
      <c r="D80" s="37" t="s">
        <v>247</v>
      </c>
      <c r="E80" s="37" t="s">
        <v>31</v>
      </c>
      <c r="F80" s="37">
        <v>105</v>
      </c>
      <c r="G80" s="38">
        <v>40955</v>
      </c>
      <c r="H80" s="54">
        <v>21600</v>
      </c>
      <c r="I80" s="54">
        <v>1513.82</v>
      </c>
      <c r="J80" s="54">
        <v>12357.69</v>
      </c>
      <c r="K80" s="37" t="s">
        <v>103</v>
      </c>
    </row>
    <row r="81" spans="1:11" ht="63.75">
      <c r="A81" s="37"/>
      <c r="B81" s="152" t="s">
        <v>1086</v>
      </c>
      <c r="C81" s="37"/>
      <c r="D81" s="37"/>
      <c r="E81" s="37"/>
      <c r="F81" s="37"/>
      <c r="G81" s="38"/>
      <c r="H81" s="54">
        <f>SUBTOTAL(9,H80:H80)</f>
        <v>21600</v>
      </c>
      <c r="I81" s="54">
        <f>SUBTOTAL(9,I80:I80)</f>
        <v>1513.82</v>
      </c>
      <c r="J81" s="54">
        <f>SUBTOTAL(9,J80:J80)</f>
        <v>12357.69</v>
      </c>
      <c r="K81" s="37"/>
    </row>
    <row r="82" spans="1:11" ht="38.25">
      <c r="A82" s="37">
        <v>50</v>
      </c>
      <c r="B82" s="100" t="s">
        <v>400</v>
      </c>
      <c r="C82" s="37" t="s">
        <v>401</v>
      </c>
      <c r="D82" s="37" t="s">
        <v>247</v>
      </c>
      <c r="E82" s="37" t="s">
        <v>36</v>
      </c>
      <c r="F82" s="37">
        <v>106</v>
      </c>
      <c r="G82" s="38">
        <v>40955</v>
      </c>
      <c r="H82" s="54">
        <v>4560</v>
      </c>
      <c r="I82" s="54">
        <v>986.54</v>
      </c>
      <c r="J82" s="54">
        <v>7980</v>
      </c>
      <c r="K82" s="37" t="s">
        <v>116</v>
      </c>
    </row>
    <row r="83" spans="1:11" ht="38.25">
      <c r="A83" s="37"/>
      <c r="B83" s="152" t="s">
        <v>1087</v>
      </c>
      <c r="C83" s="37"/>
      <c r="D83" s="37"/>
      <c r="E83" s="37"/>
      <c r="F83" s="37"/>
      <c r="G83" s="38"/>
      <c r="H83" s="54">
        <f>SUBTOTAL(9,H82:H82)</f>
        <v>4560</v>
      </c>
      <c r="I83" s="54">
        <f>SUBTOTAL(9,I82:I82)</f>
        <v>986.54</v>
      </c>
      <c r="J83" s="54">
        <f>SUBTOTAL(9,J82:J82)</f>
        <v>7980</v>
      </c>
      <c r="K83" s="37"/>
    </row>
    <row r="84" spans="1:11" ht="38.25">
      <c r="A84" s="37">
        <v>51</v>
      </c>
      <c r="B84" s="100" t="s">
        <v>102</v>
      </c>
      <c r="C84" s="37" t="s">
        <v>412</v>
      </c>
      <c r="D84" s="37" t="s">
        <v>410</v>
      </c>
      <c r="E84" s="37" t="s">
        <v>36</v>
      </c>
      <c r="F84" s="37">
        <v>134</v>
      </c>
      <c r="G84" s="38">
        <v>40967</v>
      </c>
      <c r="H84" s="54">
        <v>4860</v>
      </c>
      <c r="I84" s="54">
        <v>2056.15</v>
      </c>
      <c r="J84" s="54">
        <v>22680</v>
      </c>
      <c r="K84" s="37" t="s">
        <v>116</v>
      </c>
    </row>
    <row r="85" spans="1:11" ht="51">
      <c r="A85" s="37"/>
      <c r="B85" s="152" t="s">
        <v>1088</v>
      </c>
      <c r="C85" s="37"/>
      <c r="D85" s="37"/>
      <c r="E85" s="37"/>
      <c r="F85" s="37"/>
      <c r="G85" s="38"/>
      <c r="H85" s="54">
        <f>SUBTOTAL(9,H84:H84)</f>
        <v>4860</v>
      </c>
      <c r="I85" s="54">
        <f>SUBTOTAL(9,I84:I84)</f>
        <v>2056.15</v>
      </c>
      <c r="J85" s="54">
        <f>SUBTOTAL(9,J84:J84)</f>
        <v>22680</v>
      </c>
      <c r="K85" s="37"/>
    </row>
    <row r="86" spans="1:11" ht="25.5">
      <c r="A86" s="37">
        <v>52</v>
      </c>
      <c r="B86" s="100" t="s">
        <v>17</v>
      </c>
      <c r="C86" s="37" t="s">
        <v>246</v>
      </c>
      <c r="D86" s="37" t="s">
        <v>247</v>
      </c>
      <c r="E86" s="37" t="s">
        <v>29</v>
      </c>
      <c r="F86" s="37">
        <v>105</v>
      </c>
      <c r="G86" s="38">
        <v>40955</v>
      </c>
      <c r="H86" s="54">
        <v>82080</v>
      </c>
      <c r="I86" s="54">
        <v>17595.9</v>
      </c>
      <c r="J86" s="54">
        <v>143640</v>
      </c>
      <c r="K86" s="37" t="s">
        <v>248</v>
      </c>
    </row>
    <row r="87" spans="1:11" ht="25.5">
      <c r="A87" s="37">
        <v>53</v>
      </c>
      <c r="B87" s="100" t="s">
        <v>105</v>
      </c>
      <c r="C87" s="37" t="s">
        <v>255</v>
      </c>
      <c r="D87" s="37" t="s">
        <v>253</v>
      </c>
      <c r="E87" s="37" t="s">
        <v>31</v>
      </c>
      <c r="F87" s="37">
        <v>42</v>
      </c>
      <c r="G87" s="38">
        <v>40935</v>
      </c>
      <c r="H87" s="54">
        <v>23520</v>
      </c>
      <c r="I87" s="54">
        <v>7305.9</v>
      </c>
      <c r="J87" s="54">
        <v>41160</v>
      </c>
      <c r="K87" s="37" t="s">
        <v>103</v>
      </c>
    </row>
    <row r="88" spans="1:11" ht="25.5">
      <c r="A88" s="37">
        <v>54</v>
      </c>
      <c r="B88" s="100" t="s">
        <v>17</v>
      </c>
      <c r="C88" s="37" t="s">
        <v>323</v>
      </c>
      <c r="D88" s="37" t="s">
        <v>272</v>
      </c>
      <c r="E88" s="37" t="s">
        <v>32</v>
      </c>
      <c r="F88" s="37">
        <v>75</v>
      </c>
      <c r="G88" s="38">
        <v>40948</v>
      </c>
      <c r="H88" s="54">
        <v>1196000</v>
      </c>
      <c r="I88" s="54">
        <v>298252.5</v>
      </c>
      <c r="J88" s="54">
        <v>2093000</v>
      </c>
      <c r="K88" s="37" t="s">
        <v>321</v>
      </c>
    </row>
    <row r="89" spans="1:11" ht="25.5">
      <c r="A89" s="37">
        <v>55</v>
      </c>
      <c r="B89" s="105" t="s">
        <v>17</v>
      </c>
      <c r="C89" s="15" t="s">
        <v>366</v>
      </c>
      <c r="D89" s="15" t="s">
        <v>272</v>
      </c>
      <c r="E89" s="15" t="s">
        <v>35</v>
      </c>
      <c r="F89" s="15">
        <v>75</v>
      </c>
      <c r="G89" s="53">
        <v>40948</v>
      </c>
      <c r="H89" s="16">
        <v>2400</v>
      </c>
      <c r="I89" s="16">
        <v>598.5</v>
      </c>
      <c r="J89" s="16">
        <v>4200</v>
      </c>
      <c r="K89" s="15" t="s">
        <v>113</v>
      </c>
    </row>
    <row r="90" spans="1:11" ht="25.5">
      <c r="A90" s="37">
        <v>56</v>
      </c>
      <c r="B90" s="100" t="s">
        <v>17</v>
      </c>
      <c r="C90" s="37" t="s">
        <v>375</v>
      </c>
      <c r="D90" s="37" t="s">
        <v>272</v>
      </c>
      <c r="E90" s="37" t="s">
        <v>114</v>
      </c>
      <c r="F90" s="37">
        <v>75</v>
      </c>
      <c r="G90" s="38">
        <v>40948</v>
      </c>
      <c r="H90" s="54">
        <v>53280</v>
      </c>
      <c r="I90" s="54">
        <v>13286.7</v>
      </c>
      <c r="J90" s="54">
        <v>93240</v>
      </c>
      <c r="K90" s="37" t="s">
        <v>115</v>
      </c>
    </row>
    <row r="91" spans="1:11" ht="25.5">
      <c r="A91" s="37">
        <v>57</v>
      </c>
      <c r="B91" s="100" t="s">
        <v>17</v>
      </c>
      <c r="C91" s="37" t="s">
        <v>391</v>
      </c>
      <c r="D91" s="37" t="s">
        <v>272</v>
      </c>
      <c r="E91" s="37" t="s">
        <v>36</v>
      </c>
      <c r="F91" s="37">
        <v>75</v>
      </c>
      <c r="G91" s="38">
        <v>40948</v>
      </c>
      <c r="H91" s="54">
        <v>1307000</v>
      </c>
      <c r="I91" s="54">
        <v>111867.36</v>
      </c>
      <c r="J91" s="54">
        <v>2287250</v>
      </c>
      <c r="K91" s="37" t="s">
        <v>116</v>
      </c>
    </row>
    <row r="92" spans="1:11" ht="25.5">
      <c r="A92" s="37">
        <v>58</v>
      </c>
      <c r="B92" s="100" t="s">
        <v>17</v>
      </c>
      <c r="C92" s="37" t="s">
        <v>392</v>
      </c>
      <c r="D92" s="37" t="s">
        <v>272</v>
      </c>
      <c r="E92" s="37" t="s">
        <v>36</v>
      </c>
      <c r="F92" s="37">
        <v>75</v>
      </c>
      <c r="G92" s="38">
        <v>40948</v>
      </c>
      <c r="H92" s="54">
        <v>9000</v>
      </c>
      <c r="I92" s="54">
        <v>770.38</v>
      </c>
      <c r="J92" s="54">
        <v>15750</v>
      </c>
      <c r="K92" s="37" t="s">
        <v>116</v>
      </c>
    </row>
    <row r="93" spans="1:11" ht="25.5">
      <c r="A93" s="37">
        <v>59</v>
      </c>
      <c r="B93" s="100" t="s">
        <v>17</v>
      </c>
      <c r="C93" s="37" t="s">
        <v>413</v>
      </c>
      <c r="D93" s="37" t="s">
        <v>410</v>
      </c>
      <c r="E93" s="37" t="s">
        <v>36</v>
      </c>
      <c r="F93" s="37">
        <v>134</v>
      </c>
      <c r="G93" s="38">
        <v>40967</v>
      </c>
      <c r="H93" s="54">
        <v>12240</v>
      </c>
      <c r="I93" s="54">
        <v>5178.46</v>
      </c>
      <c r="J93" s="54">
        <v>57120</v>
      </c>
      <c r="K93" s="37" t="s">
        <v>116</v>
      </c>
    </row>
    <row r="94" spans="1:11" ht="25.5">
      <c r="A94" s="37"/>
      <c r="B94" s="152" t="s">
        <v>1058</v>
      </c>
      <c r="C94" s="37"/>
      <c r="D94" s="37"/>
      <c r="E94" s="37"/>
      <c r="F94" s="37"/>
      <c r="G94" s="38"/>
      <c r="H94" s="54">
        <f>SUBTOTAL(9,H86:H93)</f>
        <v>2685520</v>
      </c>
      <c r="I94" s="54">
        <f>SUBTOTAL(9,I86:I93)</f>
        <v>454855.7</v>
      </c>
      <c r="J94" s="54">
        <f>SUBTOTAL(9,J86:J93)</f>
        <v>4735360</v>
      </c>
      <c r="K94" s="37"/>
    </row>
    <row r="95" spans="1:11" ht="38.25">
      <c r="A95" s="37">
        <v>60</v>
      </c>
      <c r="B95" s="100" t="s">
        <v>18</v>
      </c>
      <c r="C95" s="37" t="s">
        <v>269</v>
      </c>
      <c r="D95" s="37" t="s">
        <v>253</v>
      </c>
      <c r="E95" s="37" t="s">
        <v>31</v>
      </c>
      <c r="F95" s="37">
        <v>42</v>
      </c>
      <c r="G95" s="38">
        <v>40935</v>
      </c>
      <c r="H95" s="54">
        <v>960000</v>
      </c>
      <c r="I95" s="54">
        <v>298200</v>
      </c>
      <c r="J95" s="54">
        <v>1680000</v>
      </c>
      <c r="K95" s="37" t="s">
        <v>103</v>
      </c>
    </row>
    <row r="96" spans="1:11" ht="38.25">
      <c r="A96" s="37">
        <v>61</v>
      </c>
      <c r="B96" s="100" t="s">
        <v>18</v>
      </c>
      <c r="C96" s="37" t="s">
        <v>275</v>
      </c>
      <c r="D96" s="37" t="s">
        <v>272</v>
      </c>
      <c r="E96" s="37" t="s">
        <v>31</v>
      </c>
      <c r="F96" s="37">
        <v>75</v>
      </c>
      <c r="G96" s="38">
        <v>40948</v>
      </c>
      <c r="H96" s="54">
        <v>2784</v>
      </c>
      <c r="I96" s="54">
        <v>694.26</v>
      </c>
      <c r="J96" s="54">
        <v>4872</v>
      </c>
      <c r="K96" s="37" t="s">
        <v>103</v>
      </c>
    </row>
    <row r="97" spans="1:11" ht="38.25">
      <c r="A97" s="37">
        <v>62</v>
      </c>
      <c r="B97" s="100" t="s">
        <v>18</v>
      </c>
      <c r="C97" s="37" t="s">
        <v>326</v>
      </c>
      <c r="D97" s="37" t="s">
        <v>253</v>
      </c>
      <c r="E97" s="37" t="s">
        <v>108</v>
      </c>
      <c r="F97" s="37">
        <v>42</v>
      </c>
      <c r="G97" s="38">
        <v>40935</v>
      </c>
      <c r="H97" s="54">
        <v>1324000</v>
      </c>
      <c r="I97" s="54">
        <v>411267.5</v>
      </c>
      <c r="J97" s="54">
        <v>2317000</v>
      </c>
      <c r="K97" s="37" t="s">
        <v>327</v>
      </c>
    </row>
    <row r="98" spans="1:11" ht="38.25">
      <c r="A98" s="37">
        <v>63</v>
      </c>
      <c r="B98" s="100" t="s">
        <v>18</v>
      </c>
      <c r="C98" s="37" t="s">
        <v>328</v>
      </c>
      <c r="D98" s="37" t="s">
        <v>253</v>
      </c>
      <c r="E98" s="37" t="s">
        <v>108</v>
      </c>
      <c r="F98" s="37">
        <v>42</v>
      </c>
      <c r="G98" s="38">
        <v>40935</v>
      </c>
      <c r="H98" s="54">
        <v>3360</v>
      </c>
      <c r="I98" s="54">
        <v>1043.7</v>
      </c>
      <c r="J98" s="54">
        <v>5880</v>
      </c>
      <c r="K98" s="37" t="s">
        <v>327</v>
      </c>
    </row>
    <row r="99" spans="1:11" ht="38.25">
      <c r="A99" s="37">
        <v>64</v>
      </c>
      <c r="B99" s="100" t="s">
        <v>18</v>
      </c>
      <c r="C99" s="37" t="s">
        <v>329</v>
      </c>
      <c r="D99" s="37" t="s">
        <v>272</v>
      </c>
      <c r="E99" s="37" t="s">
        <v>108</v>
      </c>
      <c r="F99" s="37">
        <v>75</v>
      </c>
      <c r="G99" s="38">
        <v>40948</v>
      </c>
      <c r="H99" s="54">
        <v>645120</v>
      </c>
      <c r="I99" s="54">
        <v>160876.8</v>
      </c>
      <c r="J99" s="54">
        <v>1128960</v>
      </c>
      <c r="K99" s="37" t="s">
        <v>327</v>
      </c>
    </row>
    <row r="100" spans="1:11" ht="38.25">
      <c r="A100" s="37">
        <v>65</v>
      </c>
      <c r="B100" s="100" t="s">
        <v>18</v>
      </c>
      <c r="C100" s="37" t="s">
        <v>334</v>
      </c>
      <c r="D100" s="37" t="s">
        <v>253</v>
      </c>
      <c r="E100" s="37" t="s">
        <v>33</v>
      </c>
      <c r="F100" s="37">
        <v>42</v>
      </c>
      <c r="G100" s="38">
        <v>40935</v>
      </c>
      <c r="H100" s="54">
        <v>624000</v>
      </c>
      <c r="I100" s="54">
        <v>193830</v>
      </c>
      <c r="J100" s="54">
        <v>1092000</v>
      </c>
      <c r="K100" s="37" t="s">
        <v>109</v>
      </c>
    </row>
    <row r="101" spans="1:11" ht="38.25">
      <c r="A101" s="37">
        <v>66</v>
      </c>
      <c r="B101" s="102" t="s">
        <v>18</v>
      </c>
      <c r="C101" s="101" t="s">
        <v>355</v>
      </c>
      <c r="D101" s="101" t="s">
        <v>253</v>
      </c>
      <c r="E101" s="101" t="s">
        <v>34</v>
      </c>
      <c r="F101" s="15">
        <v>42</v>
      </c>
      <c r="G101" s="103">
        <v>40935</v>
      </c>
      <c r="H101" s="104">
        <v>30720</v>
      </c>
      <c r="I101" s="104">
        <v>9542.4</v>
      </c>
      <c r="J101" s="104">
        <v>53760</v>
      </c>
      <c r="K101" s="101" t="s">
        <v>113</v>
      </c>
    </row>
    <row r="102" spans="1:11" ht="38.25">
      <c r="A102" s="37">
        <v>67</v>
      </c>
      <c r="B102" s="102" t="s">
        <v>18</v>
      </c>
      <c r="C102" s="101" t="s">
        <v>356</v>
      </c>
      <c r="D102" s="101" t="s">
        <v>253</v>
      </c>
      <c r="E102" s="101" t="s">
        <v>34</v>
      </c>
      <c r="F102" s="15">
        <v>42</v>
      </c>
      <c r="G102" s="103">
        <v>40935</v>
      </c>
      <c r="H102" s="104">
        <v>9600</v>
      </c>
      <c r="I102" s="104">
        <v>2982</v>
      </c>
      <c r="J102" s="104">
        <v>16800</v>
      </c>
      <c r="K102" s="15" t="s">
        <v>113</v>
      </c>
    </row>
    <row r="103" spans="1:11" ht="38.25">
      <c r="A103" s="37">
        <v>68</v>
      </c>
      <c r="B103" s="105" t="s">
        <v>18</v>
      </c>
      <c r="C103" s="15" t="s">
        <v>357</v>
      </c>
      <c r="D103" s="15" t="s">
        <v>272</v>
      </c>
      <c r="E103" s="15" t="s">
        <v>34</v>
      </c>
      <c r="F103" s="15">
        <v>75</v>
      </c>
      <c r="G103" s="53">
        <v>40948</v>
      </c>
      <c r="H103" s="16">
        <v>960</v>
      </c>
      <c r="I103" s="16">
        <v>239.4</v>
      </c>
      <c r="J103" s="16">
        <v>1680</v>
      </c>
      <c r="K103" s="15" t="s">
        <v>113</v>
      </c>
    </row>
    <row r="104" spans="1:11" ht="38.25">
      <c r="A104" s="37">
        <v>69</v>
      </c>
      <c r="B104" s="105" t="s">
        <v>18</v>
      </c>
      <c r="C104" s="15" t="s">
        <v>359</v>
      </c>
      <c r="D104" s="15" t="s">
        <v>272</v>
      </c>
      <c r="E104" s="15" t="s">
        <v>34</v>
      </c>
      <c r="F104" s="15">
        <v>75</v>
      </c>
      <c r="G104" s="53">
        <v>40948</v>
      </c>
      <c r="H104" s="16">
        <v>4176</v>
      </c>
      <c r="I104" s="16">
        <v>1041.39</v>
      </c>
      <c r="J104" s="16">
        <v>7308</v>
      </c>
      <c r="K104" s="15" t="s">
        <v>113</v>
      </c>
    </row>
    <row r="105" spans="1:11" ht="38.25">
      <c r="A105" s="37">
        <v>70</v>
      </c>
      <c r="B105" s="102" t="s">
        <v>18</v>
      </c>
      <c r="C105" s="101" t="s">
        <v>365</v>
      </c>
      <c r="D105" s="101" t="s">
        <v>253</v>
      </c>
      <c r="E105" s="101" t="s">
        <v>35</v>
      </c>
      <c r="F105" s="15">
        <v>42</v>
      </c>
      <c r="G105" s="103">
        <v>40935</v>
      </c>
      <c r="H105" s="104">
        <v>366000</v>
      </c>
      <c r="I105" s="104">
        <v>113688.75</v>
      </c>
      <c r="J105" s="104">
        <v>640500</v>
      </c>
      <c r="K105" s="101" t="s">
        <v>113</v>
      </c>
    </row>
    <row r="106" spans="1:11" ht="38.25">
      <c r="A106" s="37">
        <v>71</v>
      </c>
      <c r="B106" s="100" t="s">
        <v>18</v>
      </c>
      <c r="C106" s="37" t="s">
        <v>382</v>
      </c>
      <c r="D106" s="37" t="s">
        <v>253</v>
      </c>
      <c r="E106" s="37" t="s">
        <v>36</v>
      </c>
      <c r="F106" s="37">
        <v>42</v>
      </c>
      <c r="G106" s="38">
        <v>40935</v>
      </c>
      <c r="H106" s="54">
        <v>842000</v>
      </c>
      <c r="I106" s="54">
        <v>263125</v>
      </c>
      <c r="J106" s="54">
        <v>1473500</v>
      </c>
      <c r="K106" s="37" t="s">
        <v>116</v>
      </c>
    </row>
    <row r="107" spans="1:11" ht="38.25">
      <c r="A107" s="37">
        <v>72</v>
      </c>
      <c r="B107" s="100" t="s">
        <v>18</v>
      </c>
      <c r="C107" s="37" t="s">
        <v>386</v>
      </c>
      <c r="D107" s="37" t="s">
        <v>272</v>
      </c>
      <c r="E107" s="37" t="s">
        <v>36</v>
      </c>
      <c r="F107" s="37">
        <v>75</v>
      </c>
      <c r="G107" s="38">
        <v>40948</v>
      </c>
      <c r="H107" s="54">
        <v>17520</v>
      </c>
      <c r="I107" s="54">
        <v>4915.6</v>
      </c>
      <c r="J107" s="54">
        <v>30660</v>
      </c>
      <c r="K107" s="37" t="s">
        <v>116</v>
      </c>
    </row>
    <row r="108" spans="1:11" ht="38.25">
      <c r="A108" s="37"/>
      <c r="B108" s="152" t="s">
        <v>1059</v>
      </c>
      <c r="C108" s="37"/>
      <c r="D108" s="37"/>
      <c r="E108" s="37"/>
      <c r="F108" s="37"/>
      <c r="G108" s="38"/>
      <c r="H108" s="54">
        <f>SUBTOTAL(9,H95:H107)</f>
        <v>4830240</v>
      </c>
      <c r="I108" s="54">
        <f>SUBTOTAL(9,I95:I107)</f>
        <v>1461446.7999999998</v>
      </c>
      <c r="J108" s="54">
        <f>SUBTOTAL(9,J95:J107)</f>
        <v>8452920</v>
      </c>
      <c r="K108" s="37"/>
    </row>
    <row r="109" spans="1:11" ht="38.25">
      <c r="A109" s="37">
        <v>73</v>
      </c>
      <c r="B109" s="100" t="s">
        <v>19</v>
      </c>
      <c r="C109" s="37" t="s">
        <v>402</v>
      </c>
      <c r="D109" s="37" t="s">
        <v>247</v>
      </c>
      <c r="E109" s="37" t="s">
        <v>36</v>
      </c>
      <c r="F109" s="37">
        <v>106</v>
      </c>
      <c r="G109" s="38">
        <v>40955</v>
      </c>
      <c r="H109" s="54">
        <v>270</v>
      </c>
      <c r="I109" s="54">
        <v>16.69</v>
      </c>
      <c r="J109" s="54">
        <v>472.5</v>
      </c>
      <c r="K109" s="37" t="s">
        <v>116</v>
      </c>
    </row>
    <row r="110" spans="1:11" ht="38.25">
      <c r="A110" s="37">
        <v>74</v>
      </c>
      <c r="B110" s="100" t="s">
        <v>19</v>
      </c>
      <c r="C110" s="37" t="s">
        <v>403</v>
      </c>
      <c r="D110" s="37" t="s">
        <v>247</v>
      </c>
      <c r="E110" s="37" t="s">
        <v>36</v>
      </c>
      <c r="F110" s="37">
        <v>106</v>
      </c>
      <c r="G110" s="38">
        <v>40955</v>
      </c>
      <c r="H110" s="54">
        <v>342</v>
      </c>
      <c r="I110" s="54">
        <v>20.03</v>
      </c>
      <c r="J110" s="54">
        <v>567</v>
      </c>
      <c r="K110" s="37" t="s">
        <v>116</v>
      </c>
    </row>
    <row r="111" spans="1:11" ht="38.25">
      <c r="A111" s="37"/>
      <c r="B111" s="152" t="s">
        <v>1089</v>
      </c>
      <c r="C111" s="37"/>
      <c r="D111" s="37"/>
      <c r="E111" s="37"/>
      <c r="F111" s="37"/>
      <c r="G111" s="38"/>
      <c r="H111" s="54">
        <f>SUBTOTAL(9,H109:H110)</f>
        <v>612</v>
      </c>
      <c r="I111" s="54">
        <f>SUBTOTAL(9,I109:I110)</f>
        <v>36.72</v>
      </c>
      <c r="J111" s="54">
        <f>SUBTOTAL(9,J109:J110)</f>
        <v>1039.5</v>
      </c>
      <c r="K111" s="37"/>
    </row>
    <row r="112" spans="1:11" ht="51">
      <c r="A112" s="37">
        <v>75</v>
      </c>
      <c r="B112" s="100" t="s">
        <v>131</v>
      </c>
      <c r="C112" s="37" t="s">
        <v>369</v>
      </c>
      <c r="D112" s="37" t="s">
        <v>272</v>
      </c>
      <c r="E112" s="37" t="s">
        <v>114</v>
      </c>
      <c r="F112" s="37">
        <v>75</v>
      </c>
      <c r="G112" s="38">
        <v>40948</v>
      </c>
      <c r="H112" s="54">
        <v>6600</v>
      </c>
      <c r="I112" s="54">
        <v>1645.88</v>
      </c>
      <c r="J112" s="54">
        <v>11550</v>
      </c>
      <c r="K112" s="37" t="s">
        <v>115</v>
      </c>
    </row>
    <row r="113" spans="1:11" ht="51">
      <c r="A113" s="37"/>
      <c r="B113" s="152" t="s">
        <v>1090</v>
      </c>
      <c r="C113" s="37"/>
      <c r="D113" s="37"/>
      <c r="E113" s="37"/>
      <c r="F113" s="37"/>
      <c r="G113" s="38"/>
      <c r="H113" s="54">
        <f>SUBTOTAL(9,H112:H112)</f>
        <v>6600</v>
      </c>
      <c r="I113" s="54">
        <f>SUBTOTAL(9,I112:I112)</f>
        <v>1645.88</v>
      </c>
      <c r="J113" s="54">
        <f>SUBTOTAL(9,J112:J112)</f>
        <v>11550</v>
      </c>
      <c r="K113" s="37"/>
    </row>
    <row r="114" spans="1:11" ht="25.5">
      <c r="A114" s="37">
        <v>76</v>
      </c>
      <c r="B114" s="100" t="s">
        <v>331</v>
      </c>
      <c r="C114" s="37" t="s">
        <v>332</v>
      </c>
      <c r="D114" s="37" t="s">
        <v>272</v>
      </c>
      <c r="E114" s="37" t="s">
        <v>33</v>
      </c>
      <c r="F114" s="37">
        <v>75</v>
      </c>
      <c r="G114" s="38">
        <v>40948</v>
      </c>
      <c r="H114" s="54">
        <v>16000</v>
      </c>
      <c r="I114" s="54">
        <v>3990</v>
      </c>
      <c r="J114" s="54">
        <v>28000</v>
      </c>
      <c r="K114" s="37" t="s">
        <v>109</v>
      </c>
    </row>
    <row r="115" spans="1:11" ht="38.25">
      <c r="A115" s="37"/>
      <c r="B115" s="152" t="s">
        <v>1091</v>
      </c>
      <c r="C115" s="37"/>
      <c r="D115" s="37"/>
      <c r="E115" s="37"/>
      <c r="F115" s="37"/>
      <c r="G115" s="38"/>
      <c r="H115" s="54">
        <f>SUBTOTAL(9,H114:H114)</f>
        <v>16000</v>
      </c>
      <c r="I115" s="54">
        <f>SUBTOTAL(9,I114:I114)</f>
        <v>3990</v>
      </c>
      <c r="J115" s="54">
        <f>SUBTOTAL(9,J114:J114)</f>
        <v>28000</v>
      </c>
      <c r="K115" s="37"/>
    </row>
    <row r="116" spans="1:11" ht="51">
      <c r="A116" s="37">
        <v>77</v>
      </c>
      <c r="B116" s="100" t="s">
        <v>30</v>
      </c>
      <c r="C116" s="37" t="s">
        <v>415</v>
      </c>
      <c r="D116" s="37" t="s">
        <v>410</v>
      </c>
      <c r="E116" s="37" t="s">
        <v>36</v>
      </c>
      <c r="F116" s="37">
        <v>134</v>
      </c>
      <c r="G116" s="38">
        <v>40967</v>
      </c>
      <c r="H116" s="54">
        <v>1350</v>
      </c>
      <c r="I116" s="54">
        <v>571.15</v>
      </c>
      <c r="J116" s="54">
        <v>6300</v>
      </c>
      <c r="K116" s="37" t="s">
        <v>116</v>
      </c>
    </row>
    <row r="117" spans="1:11" ht="51">
      <c r="A117" s="37"/>
      <c r="B117" s="152" t="s">
        <v>1060</v>
      </c>
      <c r="C117" s="37"/>
      <c r="D117" s="37"/>
      <c r="E117" s="37"/>
      <c r="F117" s="37"/>
      <c r="G117" s="38"/>
      <c r="H117" s="54">
        <f>SUBTOTAL(9,H116:H116)</f>
        <v>1350</v>
      </c>
      <c r="I117" s="54">
        <f>SUBTOTAL(9,I116:I116)</f>
        <v>571.15</v>
      </c>
      <c r="J117" s="54">
        <f>SUBTOTAL(9,J116:J116)</f>
        <v>6300</v>
      </c>
      <c r="K117" s="37"/>
    </row>
    <row r="118" spans="1:11" ht="51">
      <c r="A118" s="37">
        <v>78</v>
      </c>
      <c r="B118" s="100" t="s">
        <v>22</v>
      </c>
      <c r="C118" s="37" t="s">
        <v>252</v>
      </c>
      <c r="D118" s="37" t="s">
        <v>253</v>
      </c>
      <c r="E118" s="37" t="s">
        <v>31</v>
      </c>
      <c r="F118" s="37">
        <v>41</v>
      </c>
      <c r="G118" s="38">
        <v>40935</v>
      </c>
      <c r="H118" s="54">
        <v>1800</v>
      </c>
      <c r="I118" s="54">
        <v>559.13</v>
      </c>
      <c r="J118" s="54">
        <v>3150</v>
      </c>
      <c r="K118" s="37" t="s">
        <v>103</v>
      </c>
    </row>
    <row r="119" spans="1:11" ht="51">
      <c r="A119" s="37">
        <v>79</v>
      </c>
      <c r="B119" s="100" t="s">
        <v>22</v>
      </c>
      <c r="C119" s="37" t="s">
        <v>254</v>
      </c>
      <c r="D119" s="37" t="s">
        <v>253</v>
      </c>
      <c r="E119" s="37" t="s">
        <v>31</v>
      </c>
      <c r="F119" s="37">
        <v>41</v>
      </c>
      <c r="G119" s="38">
        <v>40935</v>
      </c>
      <c r="H119" s="54">
        <v>1800</v>
      </c>
      <c r="I119" s="54">
        <v>559.13</v>
      </c>
      <c r="J119" s="54">
        <v>3150</v>
      </c>
      <c r="K119" s="37" t="s">
        <v>103</v>
      </c>
    </row>
    <row r="120" spans="1:11" ht="51">
      <c r="A120" s="37">
        <v>80</v>
      </c>
      <c r="B120" s="100" t="s">
        <v>22</v>
      </c>
      <c r="C120" s="37" t="s">
        <v>256</v>
      </c>
      <c r="D120" s="37" t="s">
        <v>253</v>
      </c>
      <c r="E120" s="37" t="s">
        <v>31</v>
      </c>
      <c r="F120" s="37">
        <v>41</v>
      </c>
      <c r="G120" s="38">
        <v>40935</v>
      </c>
      <c r="H120" s="54">
        <v>1800</v>
      </c>
      <c r="I120" s="54">
        <v>559.13</v>
      </c>
      <c r="J120" s="54">
        <v>3150</v>
      </c>
      <c r="K120" s="37" t="s">
        <v>103</v>
      </c>
    </row>
    <row r="121" spans="1:11" ht="51">
      <c r="A121" s="37">
        <v>81</v>
      </c>
      <c r="B121" s="100" t="s">
        <v>22</v>
      </c>
      <c r="C121" s="37" t="s">
        <v>257</v>
      </c>
      <c r="D121" s="37" t="s">
        <v>253</v>
      </c>
      <c r="E121" s="37" t="s">
        <v>31</v>
      </c>
      <c r="F121" s="37">
        <v>41</v>
      </c>
      <c r="G121" s="38">
        <v>40935</v>
      </c>
      <c r="H121" s="54">
        <v>1800</v>
      </c>
      <c r="I121" s="54">
        <v>559.13</v>
      </c>
      <c r="J121" s="54">
        <v>3150</v>
      </c>
      <c r="K121" s="37" t="s">
        <v>103</v>
      </c>
    </row>
    <row r="122" spans="1:11" ht="51">
      <c r="A122" s="37">
        <v>82</v>
      </c>
      <c r="B122" s="100" t="s">
        <v>22</v>
      </c>
      <c r="C122" s="37" t="s">
        <v>258</v>
      </c>
      <c r="D122" s="37" t="s">
        <v>253</v>
      </c>
      <c r="E122" s="37" t="s">
        <v>31</v>
      </c>
      <c r="F122" s="37">
        <v>41</v>
      </c>
      <c r="G122" s="38">
        <v>40935</v>
      </c>
      <c r="H122" s="54">
        <v>1800</v>
      </c>
      <c r="I122" s="54">
        <v>559.13</v>
      </c>
      <c r="J122" s="54">
        <v>3150</v>
      </c>
      <c r="K122" s="37" t="s">
        <v>103</v>
      </c>
    </row>
    <row r="123" spans="1:11" ht="51">
      <c r="A123" s="37">
        <v>83</v>
      </c>
      <c r="B123" s="100" t="s">
        <v>22</v>
      </c>
      <c r="C123" s="37" t="s">
        <v>259</v>
      </c>
      <c r="D123" s="37" t="s">
        <v>253</v>
      </c>
      <c r="E123" s="37" t="s">
        <v>31</v>
      </c>
      <c r="F123" s="37">
        <v>41</v>
      </c>
      <c r="G123" s="38">
        <v>40935</v>
      </c>
      <c r="H123" s="54">
        <v>1800</v>
      </c>
      <c r="I123" s="54">
        <v>559.13</v>
      </c>
      <c r="J123" s="54">
        <v>3150</v>
      </c>
      <c r="K123" s="37" t="s">
        <v>103</v>
      </c>
    </row>
    <row r="124" spans="1:11" ht="51">
      <c r="A124" s="37">
        <v>84</v>
      </c>
      <c r="B124" s="100" t="s">
        <v>22</v>
      </c>
      <c r="C124" s="37" t="s">
        <v>260</v>
      </c>
      <c r="D124" s="37" t="s">
        <v>253</v>
      </c>
      <c r="E124" s="37" t="s">
        <v>31</v>
      </c>
      <c r="F124" s="37">
        <v>41</v>
      </c>
      <c r="G124" s="38">
        <v>40935</v>
      </c>
      <c r="H124" s="54">
        <v>1800</v>
      </c>
      <c r="I124" s="54">
        <v>559.13</v>
      </c>
      <c r="J124" s="54">
        <v>3150</v>
      </c>
      <c r="K124" s="37" t="s">
        <v>103</v>
      </c>
    </row>
    <row r="125" spans="1:11" ht="51">
      <c r="A125" s="37">
        <v>85</v>
      </c>
      <c r="B125" s="100" t="s">
        <v>22</v>
      </c>
      <c r="C125" s="37" t="s">
        <v>261</v>
      </c>
      <c r="D125" s="37" t="s">
        <v>262</v>
      </c>
      <c r="E125" s="37" t="s">
        <v>31</v>
      </c>
      <c r="F125" s="37">
        <v>41</v>
      </c>
      <c r="G125" s="38">
        <v>40935</v>
      </c>
      <c r="H125" s="54">
        <v>1800</v>
      </c>
      <c r="I125" s="54">
        <v>630</v>
      </c>
      <c r="J125" s="54">
        <v>3150</v>
      </c>
      <c r="K125" s="37" t="s">
        <v>103</v>
      </c>
    </row>
    <row r="126" spans="1:11" ht="51">
      <c r="A126" s="37">
        <v>86</v>
      </c>
      <c r="B126" s="100" t="s">
        <v>22</v>
      </c>
      <c r="C126" s="37" t="s">
        <v>265</v>
      </c>
      <c r="D126" s="37" t="s">
        <v>253</v>
      </c>
      <c r="E126" s="37" t="s">
        <v>31</v>
      </c>
      <c r="F126" s="37">
        <v>41</v>
      </c>
      <c r="G126" s="38">
        <v>40935</v>
      </c>
      <c r="H126" s="54">
        <v>1800</v>
      </c>
      <c r="I126" s="54">
        <v>559.13</v>
      </c>
      <c r="J126" s="54">
        <v>3150</v>
      </c>
      <c r="K126" s="37" t="s">
        <v>103</v>
      </c>
    </row>
    <row r="127" spans="1:11" ht="51">
      <c r="A127" s="37">
        <v>87</v>
      </c>
      <c r="B127" s="100" t="s">
        <v>22</v>
      </c>
      <c r="C127" s="37" t="s">
        <v>267</v>
      </c>
      <c r="D127" s="37" t="s">
        <v>253</v>
      </c>
      <c r="E127" s="37" t="s">
        <v>31</v>
      </c>
      <c r="F127" s="37">
        <v>41</v>
      </c>
      <c r="G127" s="38">
        <v>40935</v>
      </c>
      <c r="H127" s="54">
        <v>1800</v>
      </c>
      <c r="I127" s="54">
        <v>559.13</v>
      </c>
      <c r="J127" s="54">
        <v>3150</v>
      </c>
      <c r="K127" s="37" t="s">
        <v>103</v>
      </c>
    </row>
    <row r="128" spans="1:11" ht="51">
      <c r="A128" s="37">
        <v>88</v>
      </c>
      <c r="B128" s="100" t="s">
        <v>22</v>
      </c>
      <c r="C128" s="37" t="s">
        <v>273</v>
      </c>
      <c r="D128" s="37" t="s">
        <v>253</v>
      </c>
      <c r="E128" s="37" t="s">
        <v>31</v>
      </c>
      <c r="F128" s="37">
        <v>41</v>
      </c>
      <c r="G128" s="38">
        <v>40935</v>
      </c>
      <c r="H128" s="54">
        <v>1800</v>
      </c>
      <c r="I128" s="54">
        <v>559.13</v>
      </c>
      <c r="J128" s="54">
        <v>3150</v>
      </c>
      <c r="K128" s="37" t="s">
        <v>103</v>
      </c>
    </row>
    <row r="129" spans="1:11" ht="51">
      <c r="A129" s="37">
        <v>89</v>
      </c>
      <c r="B129" s="100" t="s">
        <v>22</v>
      </c>
      <c r="C129" s="37" t="s">
        <v>276</v>
      </c>
      <c r="D129" s="37" t="s">
        <v>253</v>
      </c>
      <c r="E129" s="37" t="s">
        <v>31</v>
      </c>
      <c r="F129" s="37">
        <v>41</v>
      </c>
      <c r="G129" s="38">
        <v>40935</v>
      </c>
      <c r="H129" s="54">
        <v>1800</v>
      </c>
      <c r="I129" s="54">
        <v>559.13</v>
      </c>
      <c r="J129" s="54">
        <v>3150</v>
      </c>
      <c r="K129" s="37" t="s">
        <v>103</v>
      </c>
    </row>
    <row r="130" spans="1:11" ht="51">
      <c r="A130" s="37">
        <v>90</v>
      </c>
      <c r="B130" s="100" t="s">
        <v>22</v>
      </c>
      <c r="C130" s="37" t="s">
        <v>277</v>
      </c>
      <c r="D130" s="37" t="s">
        <v>253</v>
      </c>
      <c r="E130" s="37" t="s">
        <v>31</v>
      </c>
      <c r="F130" s="37">
        <v>41</v>
      </c>
      <c r="G130" s="38">
        <v>40935</v>
      </c>
      <c r="H130" s="54">
        <v>1800</v>
      </c>
      <c r="I130" s="54">
        <v>559.13</v>
      </c>
      <c r="J130" s="54">
        <v>3150</v>
      </c>
      <c r="K130" s="37" t="s">
        <v>103</v>
      </c>
    </row>
    <row r="131" spans="1:11" ht="51">
      <c r="A131" s="37">
        <v>91</v>
      </c>
      <c r="B131" s="100" t="s">
        <v>22</v>
      </c>
      <c r="C131" s="37" t="s">
        <v>278</v>
      </c>
      <c r="D131" s="37" t="s">
        <v>253</v>
      </c>
      <c r="E131" s="37" t="s">
        <v>31</v>
      </c>
      <c r="F131" s="37">
        <v>41</v>
      </c>
      <c r="G131" s="38">
        <v>40935</v>
      </c>
      <c r="H131" s="54">
        <v>1800</v>
      </c>
      <c r="I131" s="54">
        <v>559.13</v>
      </c>
      <c r="J131" s="54">
        <v>3150</v>
      </c>
      <c r="K131" s="37" t="s">
        <v>103</v>
      </c>
    </row>
    <row r="132" spans="1:11" ht="51">
      <c r="A132" s="37">
        <v>92</v>
      </c>
      <c r="B132" s="100" t="s">
        <v>22</v>
      </c>
      <c r="C132" s="37" t="s">
        <v>279</v>
      </c>
      <c r="D132" s="37" t="s">
        <v>253</v>
      </c>
      <c r="E132" s="37" t="s">
        <v>31</v>
      </c>
      <c r="F132" s="37">
        <v>41</v>
      </c>
      <c r="G132" s="38">
        <v>40935</v>
      </c>
      <c r="H132" s="54">
        <v>1800</v>
      </c>
      <c r="I132" s="54">
        <v>559.13</v>
      </c>
      <c r="J132" s="54">
        <v>3150</v>
      </c>
      <c r="K132" s="37" t="s">
        <v>103</v>
      </c>
    </row>
    <row r="133" spans="1:11" ht="51">
      <c r="A133" s="37">
        <v>93</v>
      </c>
      <c r="B133" s="100" t="s">
        <v>22</v>
      </c>
      <c r="C133" s="37" t="s">
        <v>280</v>
      </c>
      <c r="D133" s="37" t="s">
        <v>253</v>
      </c>
      <c r="E133" s="37" t="s">
        <v>31</v>
      </c>
      <c r="F133" s="37">
        <v>41</v>
      </c>
      <c r="G133" s="38">
        <v>40935</v>
      </c>
      <c r="H133" s="54">
        <v>1800</v>
      </c>
      <c r="I133" s="54">
        <v>559.13</v>
      </c>
      <c r="J133" s="54">
        <v>3150</v>
      </c>
      <c r="K133" s="37" t="s">
        <v>103</v>
      </c>
    </row>
    <row r="134" spans="1:11" ht="51">
      <c r="A134" s="37">
        <v>94</v>
      </c>
      <c r="B134" s="100" t="s">
        <v>22</v>
      </c>
      <c r="C134" s="37" t="s">
        <v>281</v>
      </c>
      <c r="D134" s="37" t="s">
        <v>253</v>
      </c>
      <c r="E134" s="37" t="s">
        <v>31</v>
      </c>
      <c r="F134" s="37">
        <v>41</v>
      </c>
      <c r="G134" s="38">
        <v>40935</v>
      </c>
      <c r="H134" s="54">
        <v>1800</v>
      </c>
      <c r="I134" s="54">
        <v>559.13</v>
      </c>
      <c r="J134" s="54">
        <v>3150</v>
      </c>
      <c r="K134" s="37" t="s">
        <v>103</v>
      </c>
    </row>
    <row r="135" spans="1:11" ht="51">
      <c r="A135" s="37">
        <v>95</v>
      </c>
      <c r="B135" s="100" t="s">
        <v>22</v>
      </c>
      <c r="C135" s="37" t="s">
        <v>282</v>
      </c>
      <c r="D135" s="37" t="s">
        <v>253</v>
      </c>
      <c r="E135" s="37" t="s">
        <v>31</v>
      </c>
      <c r="F135" s="37">
        <v>41</v>
      </c>
      <c r="G135" s="38">
        <v>40935</v>
      </c>
      <c r="H135" s="54">
        <v>1800</v>
      </c>
      <c r="I135" s="54">
        <v>559.13</v>
      </c>
      <c r="J135" s="54">
        <v>3150</v>
      </c>
      <c r="K135" s="37" t="s">
        <v>103</v>
      </c>
    </row>
    <row r="136" spans="1:11" ht="51">
      <c r="A136" s="37">
        <v>96</v>
      </c>
      <c r="B136" s="100" t="s">
        <v>22</v>
      </c>
      <c r="C136" s="37" t="s">
        <v>283</v>
      </c>
      <c r="D136" s="37" t="s">
        <v>253</v>
      </c>
      <c r="E136" s="37" t="s">
        <v>31</v>
      </c>
      <c r="F136" s="37">
        <v>41</v>
      </c>
      <c r="G136" s="38">
        <v>40935</v>
      </c>
      <c r="H136" s="54">
        <v>1800</v>
      </c>
      <c r="I136" s="54">
        <v>559.13</v>
      </c>
      <c r="J136" s="54">
        <v>3150</v>
      </c>
      <c r="K136" s="37" t="s">
        <v>103</v>
      </c>
    </row>
    <row r="137" spans="1:11" ht="51">
      <c r="A137" s="37">
        <v>97</v>
      </c>
      <c r="B137" s="100" t="s">
        <v>22</v>
      </c>
      <c r="C137" s="37" t="s">
        <v>284</v>
      </c>
      <c r="D137" s="37" t="s">
        <v>253</v>
      </c>
      <c r="E137" s="37" t="s">
        <v>31</v>
      </c>
      <c r="F137" s="37">
        <v>76</v>
      </c>
      <c r="G137" s="38">
        <v>40948</v>
      </c>
      <c r="H137" s="54">
        <v>1800</v>
      </c>
      <c r="I137" s="54">
        <v>559.13</v>
      </c>
      <c r="J137" s="54">
        <v>3150</v>
      </c>
      <c r="K137" s="37" t="s">
        <v>103</v>
      </c>
    </row>
    <row r="138" spans="1:11" ht="51">
      <c r="A138" s="37">
        <v>98</v>
      </c>
      <c r="B138" s="100" t="s">
        <v>22</v>
      </c>
      <c r="C138" s="37" t="s">
        <v>285</v>
      </c>
      <c r="D138" s="37" t="s">
        <v>253</v>
      </c>
      <c r="E138" s="37" t="s">
        <v>31</v>
      </c>
      <c r="F138" s="37">
        <v>41</v>
      </c>
      <c r="G138" s="38">
        <v>40935</v>
      </c>
      <c r="H138" s="54">
        <v>1800</v>
      </c>
      <c r="I138" s="54">
        <v>559.13</v>
      </c>
      <c r="J138" s="54">
        <v>3150</v>
      </c>
      <c r="K138" s="37" t="s">
        <v>103</v>
      </c>
    </row>
    <row r="139" spans="1:11" ht="51">
      <c r="A139" s="37">
        <v>99</v>
      </c>
      <c r="B139" s="100" t="s">
        <v>22</v>
      </c>
      <c r="C139" s="37" t="s">
        <v>286</v>
      </c>
      <c r="D139" s="37" t="s">
        <v>253</v>
      </c>
      <c r="E139" s="37" t="s">
        <v>31</v>
      </c>
      <c r="F139" s="37">
        <v>41</v>
      </c>
      <c r="G139" s="38">
        <v>40935</v>
      </c>
      <c r="H139" s="54">
        <v>1800</v>
      </c>
      <c r="I139" s="54">
        <v>559.13</v>
      </c>
      <c r="J139" s="54">
        <v>3150</v>
      </c>
      <c r="K139" s="37" t="s">
        <v>103</v>
      </c>
    </row>
    <row r="140" spans="1:11" ht="51">
      <c r="A140" s="37">
        <v>100</v>
      </c>
      <c r="B140" s="100" t="s">
        <v>22</v>
      </c>
      <c r="C140" s="37" t="s">
        <v>287</v>
      </c>
      <c r="D140" s="37" t="s">
        <v>253</v>
      </c>
      <c r="E140" s="37" t="s">
        <v>31</v>
      </c>
      <c r="F140" s="37">
        <v>41</v>
      </c>
      <c r="G140" s="38">
        <v>40935</v>
      </c>
      <c r="H140" s="54">
        <v>1800</v>
      </c>
      <c r="I140" s="54">
        <v>559.13</v>
      </c>
      <c r="J140" s="54">
        <v>3150</v>
      </c>
      <c r="K140" s="37" t="s">
        <v>103</v>
      </c>
    </row>
    <row r="141" spans="1:11" ht="51">
      <c r="A141" s="37">
        <v>101</v>
      </c>
      <c r="B141" s="100" t="s">
        <v>22</v>
      </c>
      <c r="C141" s="37" t="s">
        <v>288</v>
      </c>
      <c r="D141" s="37" t="s">
        <v>253</v>
      </c>
      <c r="E141" s="37" t="s">
        <v>31</v>
      </c>
      <c r="F141" s="37">
        <v>41</v>
      </c>
      <c r="G141" s="38">
        <v>40935</v>
      </c>
      <c r="H141" s="54">
        <v>1800</v>
      </c>
      <c r="I141" s="54">
        <v>559.13</v>
      </c>
      <c r="J141" s="54">
        <v>3150</v>
      </c>
      <c r="K141" s="37" t="s">
        <v>103</v>
      </c>
    </row>
    <row r="142" spans="1:11" ht="51">
      <c r="A142" s="37">
        <v>102</v>
      </c>
      <c r="B142" s="100" t="s">
        <v>22</v>
      </c>
      <c r="C142" s="37" t="s">
        <v>289</v>
      </c>
      <c r="D142" s="37" t="s">
        <v>253</v>
      </c>
      <c r="E142" s="37" t="s">
        <v>31</v>
      </c>
      <c r="F142" s="37">
        <v>41</v>
      </c>
      <c r="G142" s="38">
        <v>40935</v>
      </c>
      <c r="H142" s="54">
        <v>1800</v>
      </c>
      <c r="I142" s="54">
        <v>559.13</v>
      </c>
      <c r="J142" s="54">
        <v>3150</v>
      </c>
      <c r="K142" s="37" t="s">
        <v>103</v>
      </c>
    </row>
    <row r="143" spans="1:11" ht="51">
      <c r="A143" s="37">
        <v>103</v>
      </c>
      <c r="B143" s="100" t="s">
        <v>22</v>
      </c>
      <c r="C143" s="37" t="s">
        <v>290</v>
      </c>
      <c r="D143" s="37" t="s">
        <v>253</v>
      </c>
      <c r="E143" s="37" t="s">
        <v>31</v>
      </c>
      <c r="F143" s="37">
        <v>41</v>
      </c>
      <c r="G143" s="38">
        <v>40935</v>
      </c>
      <c r="H143" s="54">
        <v>1800</v>
      </c>
      <c r="I143" s="54">
        <v>559.13</v>
      </c>
      <c r="J143" s="54">
        <v>3150</v>
      </c>
      <c r="K143" s="37" t="s">
        <v>103</v>
      </c>
    </row>
    <row r="144" spans="1:11" ht="51">
      <c r="A144" s="37">
        <v>104</v>
      </c>
      <c r="B144" s="100" t="s">
        <v>22</v>
      </c>
      <c r="C144" s="37" t="s">
        <v>291</v>
      </c>
      <c r="D144" s="37" t="s">
        <v>253</v>
      </c>
      <c r="E144" s="37" t="s">
        <v>31</v>
      </c>
      <c r="F144" s="37">
        <v>41</v>
      </c>
      <c r="G144" s="38">
        <v>40935</v>
      </c>
      <c r="H144" s="54">
        <v>1800</v>
      </c>
      <c r="I144" s="54">
        <v>559.13</v>
      </c>
      <c r="J144" s="54">
        <v>3150</v>
      </c>
      <c r="K144" s="37" t="s">
        <v>103</v>
      </c>
    </row>
    <row r="145" spans="1:11" ht="51">
      <c r="A145" s="37">
        <v>105</v>
      </c>
      <c r="B145" s="100" t="s">
        <v>22</v>
      </c>
      <c r="C145" s="37" t="s">
        <v>292</v>
      </c>
      <c r="D145" s="37" t="s">
        <v>253</v>
      </c>
      <c r="E145" s="37" t="s">
        <v>31</v>
      </c>
      <c r="F145" s="37">
        <v>41</v>
      </c>
      <c r="G145" s="38">
        <v>40935</v>
      </c>
      <c r="H145" s="54">
        <v>1800</v>
      </c>
      <c r="I145" s="54">
        <v>559.13</v>
      </c>
      <c r="J145" s="54">
        <v>3150</v>
      </c>
      <c r="K145" s="37" t="s">
        <v>103</v>
      </c>
    </row>
    <row r="146" spans="1:11" ht="51">
      <c r="A146" s="37">
        <v>106</v>
      </c>
      <c r="B146" s="100" t="s">
        <v>22</v>
      </c>
      <c r="C146" s="37" t="s">
        <v>293</v>
      </c>
      <c r="D146" s="37" t="s">
        <v>253</v>
      </c>
      <c r="E146" s="37" t="s">
        <v>31</v>
      </c>
      <c r="F146" s="37">
        <v>41</v>
      </c>
      <c r="G146" s="38">
        <v>40935</v>
      </c>
      <c r="H146" s="54">
        <v>1800</v>
      </c>
      <c r="I146" s="54">
        <v>559.13</v>
      </c>
      <c r="J146" s="54">
        <v>3150</v>
      </c>
      <c r="K146" s="37" t="s">
        <v>103</v>
      </c>
    </row>
    <row r="147" spans="1:11" ht="51">
      <c r="A147" s="37">
        <v>107</v>
      </c>
      <c r="B147" s="100" t="s">
        <v>22</v>
      </c>
      <c r="C147" s="37" t="s">
        <v>294</v>
      </c>
      <c r="D147" s="37" t="s">
        <v>253</v>
      </c>
      <c r="E147" s="37" t="s">
        <v>31</v>
      </c>
      <c r="F147" s="37">
        <v>41</v>
      </c>
      <c r="G147" s="38">
        <v>40935</v>
      </c>
      <c r="H147" s="54">
        <v>1800</v>
      </c>
      <c r="I147" s="54">
        <v>559.13</v>
      </c>
      <c r="J147" s="54">
        <v>3150</v>
      </c>
      <c r="K147" s="37" t="s">
        <v>103</v>
      </c>
    </row>
    <row r="148" spans="1:11" ht="51">
      <c r="A148" s="37">
        <v>108</v>
      </c>
      <c r="B148" s="100" t="s">
        <v>22</v>
      </c>
      <c r="C148" s="37" t="s">
        <v>295</v>
      </c>
      <c r="D148" s="37" t="s">
        <v>253</v>
      </c>
      <c r="E148" s="37" t="s">
        <v>31</v>
      </c>
      <c r="F148" s="37">
        <v>41</v>
      </c>
      <c r="G148" s="38">
        <v>40935</v>
      </c>
      <c r="H148" s="54">
        <v>1800</v>
      </c>
      <c r="I148" s="54">
        <v>559.13</v>
      </c>
      <c r="J148" s="54">
        <v>3150</v>
      </c>
      <c r="K148" s="37" t="s">
        <v>103</v>
      </c>
    </row>
    <row r="149" spans="1:11" ht="51">
      <c r="A149" s="37">
        <v>109</v>
      </c>
      <c r="B149" s="100" t="s">
        <v>22</v>
      </c>
      <c r="C149" s="37" t="s">
        <v>296</v>
      </c>
      <c r="D149" s="37" t="s">
        <v>297</v>
      </c>
      <c r="E149" s="37" t="s">
        <v>31</v>
      </c>
      <c r="F149" s="37">
        <v>41</v>
      </c>
      <c r="G149" s="38">
        <v>40935</v>
      </c>
      <c r="H149" s="54">
        <v>675</v>
      </c>
      <c r="I149" s="54">
        <v>291.38</v>
      </c>
      <c r="J149" s="54">
        <v>3150</v>
      </c>
      <c r="K149" s="37" t="s">
        <v>103</v>
      </c>
    </row>
    <row r="150" spans="1:11" ht="51">
      <c r="A150" s="37">
        <v>110</v>
      </c>
      <c r="B150" s="100" t="s">
        <v>22</v>
      </c>
      <c r="C150" s="37" t="s">
        <v>298</v>
      </c>
      <c r="D150" s="37" t="s">
        <v>253</v>
      </c>
      <c r="E150" s="37" t="s">
        <v>31</v>
      </c>
      <c r="F150" s="37">
        <v>41</v>
      </c>
      <c r="G150" s="38">
        <v>40935</v>
      </c>
      <c r="H150" s="54">
        <v>1800</v>
      </c>
      <c r="I150" s="54">
        <v>559.13</v>
      </c>
      <c r="J150" s="54">
        <v>3150</v>
      </c>
      <c r="K150" s="37" t="s">
        <v>103</v>
      </c>
    </row>
    <row r="151" spans="1:11" ht="51">
      <c r="A151" s="37">
        <v>111</v>
      </c>
      <c r="B151" s="100" t="s">
        <v>22</v>
      </c>
      <c r="C151" s="37" t="s">
        <v>299</v>
      </c>
      <c r="D151" s="37" t="s">
        <v>253</v>
      </c>
      <c r="E151" s="37" t="s">
        <v>31</v>
      </c>
      <c r="F151" s="37">
        <v>41</v>
      </c>
      <c r="G151" s="38">
        <v>40935</v>
      </c>
      <c r="H151" s="54">
        <v>1800</v>
      </c>
      <c r="I151" s="54">
        <v>559.13</v>
      </c>
      <c r="J151" s="54">
        <v>3150</v>
      </c>
      <c r="K151" s="37" t="s">
        <v>103</v>
      </c>
    </row>
    <row r="152" spans="1:11" ht="51">
      <c r="A152" s="37">
        <v>112</v>
      </c>
      <c r="B152" s="100" t="s">
        <v>22</v>
      </c>
      <c r="C152" s="37" t="s">
        <v>300</v>
      </c>
      <c r="D152" s="37" t="s">
        <v>253</v>
      </c>
      <c r="E152" s="37" t="s">
        <v>31</v>
      </c>
      <c r="F152" s="37">
        <v>41</v>
      </c>
      <c r="G152" s="38">
        <v>40935</v>
      </c>
      <c r="H152" s="54">
        <v>1800</v>
      </c>
      <c r="I152" s="54">
        <v>559.13</v>
      </c>
      <c r="J152" s="54">
        <v>3150</v>
      </c>
      <c r="K152" s="37" t="s">
        <v>103</v>
      </c>
    </row>
    <row r="153" spans="1:11" ht="51">
      <c r="A153" s="37">
        <v>113</v>
      </c>
      <c r="B153" s="100" t="s">
        <v>22</v>
      </c>
      <c r="C153" s="37" t="s">
        <v>301</v>
      </c>
      <c r="D153" s="37" t="s">
        <v>253</v>
      </c>
      <c r="E153" s="37" t="s">
        <v>31</v>
      </c>
      <c r="F153" s="37">
        <v>41</v>
      </c>
      <c r="G153" s="38">
        <v>40935</v>
      </c>
      <c r="H153" s="54">
        <v>1800</v>
      </c>
      <c r="I153" s="54">
        <v>559.13</v>
      </c>
      <c r="J153" s="54">
        <v>3150</v>
      </c>
      <c r="K153" s="37" t="s">
        <v>103</v>
      </c>
    </row>
    <row r="154" spans="1:11" ht="51">
      <c r="A154" s="37">
        <v>114</v>
      </c>
      <c r="B154" s="100" t="s">
        <v>22</v>
      </c>
      <c r="C154" s="37" t="s">
        <v>302</v>
      </c>
      <c r="D154" s="37" t="s">
        <v>253</v>
      </c>
      <c r="E154" s="37" t="s">
        <v>31</v>
      </c>
      <c r="F154" s="37">
        <v>41</v>
      </c>
      <c r="G154" s="38">
        <v>40935</v>
      </c>
      <c r="H154" s="54">
        <v>1800</v>
      </c>
      <c r="I154" s="54">
        <v>559.13</v>
      </c>
      <c r="J154" s="54">
        <v>3150</v>
      </c>
      <c r="K154" s="37" t="s">
        <v>103</v>
      </c>
    </row>
    <row r="155" spans="1:11" ht="51">
      <c r="A155" s="37">
        <v>115</v>
      </c>
      <c r="B155" s="100" t="s">
        <v>22</v>
      </c>
      <c r="C155" s="37" t="s">
        <v>303</v>
      </c>
      <c r="D155" s="37" t="s">
        <v>253</v>
      </c>
      <c r="E155" s="37" t="s">
        <v>31</v>
      </c>
      <c r="F155" s="37">
        <v>41</v>
      </c>
      <c r="G155" s="38">
        <v>40935</v>
      </c>
      <c r="H155" s="54">
        <v>1800</v>
      </c>
      <c r="I155" s="54">
        <v>559.13</v>
      </c>
      <c r="J155" s="54">
        <v>3150</v>
      </c>
      <c r="K155" s="37" t="s">
        <v>103</v>
      </c>
    </row>
    <row r="156" spans="1:11" ht="51">
      <c r="A156" s="37">
        <v>116</v>
      </c>
      <c r="B156" s="100" t="s">
        <v>22</v>
      </c>
      <c r="C156" s="37" t="s">
        <v>304</v>
      </c>
      <c r="D156" s="37" t="s">
        <v>253</v>
      </c>
      <c r="E156" s="37" t="s">
        <v>31</v>
      </c>
      <c r="F156" s="37">
        <v>41</v>
      </c>
      <c r="G156" s="38">
        <v>40935</v>
      </c>
      <c r="H156" s="54">
        <v>1800</v>
      </c>
      <c r="I156" s="54">
        <v>559.13</v>
      </c>
      <c r="J156" s="54">
        <v>3150</v>
      </c>
      <c r="K156" s="37" t="s">
        <v>103</v>
      </c>
    </row>
    <row r="157" spans="1:11" ht="51">
      <c r="A157" s="37">
        <v>117</v>
      </c>
      <c r="B157" s="100" t="s">
        <v>22</v>
      </c>
      <c r="C157" s="37" t="s">
        <v>305</v>
      </c>
      <c r="D157" s="37" t="s">
        <v>253</v>
      </c>
      <c r="E157" s="37" t="s">
        <v>31</v>
      </c>
      <c r="F157" s="37">
        <v>41</v>
      </c>
      <c r="G157" s="38">
        <v>40935</v>
      </c>
      <c r="H157" s="54">
        <v>1800</v>
      </c>
      <c r="I157" s="54">
        <v>559.13</v>
      </c>
      <c r="J157" s="54">
        <v>3150</v>
      </c>
      <c r="K157" s="37" t="s">
        <v>103</v>
      </c>
    </row>
    <row r="158" spans="1:11" ht="51">
      <c r="A158" s="37">
        <v>118</v>
      </c>
      <c r="B158" s="100" t="s">
        <v>22</v>
      </c>
      <c r="C158" s="37" t="s">
        <v>306</v>
      </c>
      <c r="D158" s="37" t="s">
        <v>253</v>
      </c>
      <c r="E158" s="37" t="s">
        <v>31</v>
      </c>
      <c r="F158" s="37">
        <v>41</v>
      </c>
      <c r="G158" s="38">
        <v>40935</v>
      </c>
      <c r="H158" s="54">
        <v>1800</v>
      </c>
      <c r="I158" s="54">
        <v>559.13</v>
      </c>
      <c r="J158" s="54">
        <v>3150</v>
      </c>
      <c r="K158" s="37" t="s">
        <v>103</v>
      </c>
    </row>
    <row r="159" spans="1:11" ht="51">
      <c r="A159" s="37">
        <v>119</v>
      </c>
      <c r="B159" s="100" t="s">
        <v>22</v>
      </c>
      <c r="C159" s="37" t="s">
        <v>307</v>
      </c>
      <c r="D159" s="37" t="s">
        <v>253</v>
      </c>
      <c r="E159" s="37" t="s">
        <v>31</v>
      </c>
      <c r="F159" s="37">
        <v>41</v>
      </c>
      <c r="G159" s="38">
        <v>40935</v>
      </c>
      <c r="H159" s="54">
        <v>1800</v>
      </c>
      <c r="I159" s="54">
        <v>559.13</v>
      </c>
      <c r="J159" s="54">
        <v>3150</v>
      </c>
      <c r="K159" s="37" t="s">
        <v>103</v>
      </c>
    </row>
    <row r="160" spans="1:11" ht="51">
      <c r="A160" s="37">
        <v>120</v>
      </c>
      <c r="B160" s="100" t="s">
        <v>22</v>
      </c>
      <c r="C160" s="37" t="s">
        <v>308</v>
      </c>
      <c r="D160" s="37" t="s">
        <v>253</v>
      </c>
      <c r="E160" s="37" t="s">
        <v>31</v>
      </c>
      <c r="F160" s="37">
        <v>41</v>
      </c>
      <c r="G160" s="38">
        <v>40935</v>
      </c>
      <c r="H160" s="54">
        <v>1800</v>
      </c>
      <c r="I160" s="54">
        <v>559.13</v>
      </c>
      <c r="J160" s="54">
        <v>3150</v>
      </c>
      <c r="K160" s="37" t="s">
        <v>103</v>
      </c>
    </row>
    <row r="161" spans="1:11" ht="51">
      <c r="A161" s="37">
        <v>121</v>
      </c>
      <c r="B161" s="100" t="s">
        <v>22</v>
      </c>
      <c r="C161" s="37" t="s">
        <v>309</v>
      </c>
      <c r="D161" s="37" t="s">
        <v>253</v>
      </c>
      <c r="E161" s="37" t="s">
        <v>31</v>
      </c>
      <c r="F161" s="37">
        <v>41</v>
      </c>
      <c r="G161" s="38">
        <v>40935</v>
      </c>
      <c r="H161" s="54">
        <v>1800</v>
      </c>
      <c r="I161" s="54">
        <v>559.13</v>
      </c>
      <c r="J161" s="54">
        <v>3150</v>
      </c>
      <c r="K161" s="37" t="s">
        <v>103</v>
      </c>
    </row>
    <row r="162" spans="1:11" ht="51">
      <c r="A162" s="37">
        <v>122</v>
      </c>
      <c r="B162" s="100" t="s">
        <v>22</v>
      </c>
      <c r="C162" s="37" t="s">
        <v>310</v>
      </c>
      <c r="D162" s="37" t="s">
        <v>297</v>
      </c>
      <c r="E162" s="37" t="s">
        <v>31</v>
      </c>
      <c r="F162" s="37">
        <v>41</v>
      </c>
      <c r="G162" s="38">
        <v>40935</v>
      </c>
      <c r="H162" s="54">
        <v>675</v>
      </c>
      <c r="I162" s="54">
        <v>291.38</v>
      </c>
      <c r="J162" s="54">
        <v>3150</v>
      </c>
      <c r="K162" s="37" t="s">
        <v>103</v>
      </c>
    </row>
    <row r="163" spans="1:11" ht="51">
      <c r="A163" s="37">
        <v>123</v>
      </c>
      <c r="B163" s="100" t="s">
        <v>22</v>
      </c>
      <c r="C163" s="37" t="s">
        <v>311</v>
      </c>
      <c r="D163" s="37" t="s">
        <v>253</v>
      </c>
      <c r="E163" s="37" t="s">
        <v>31</v>
      </c>
      <c r="F163" s="37">
        <v>41</v>
      </c>
      <c r="G163" s="38">
        <v>40935</v>
      </c>
      <c r="H163" s="54">
        <v>1800</v>
      </c>
      <c r="I163" s="54">
        <v>559.13</v>
      </c>
      <c r="J163" s="54">
        <v>3150</v>
      </c>
      <c r="K163" s="37" t="s">
        <v>103</v>
      </c>
    </row>
    <row r="164" spans="1:11" ht="51">
      <c r="A164" s="37">
        <v>124</v>
      </c>
      <c r="B164" s="100" t="s">
        <v>22</v>
      </c>
      <c r="C164" s="37" t="s">
        <v>312</v>
      </c>
      <c r="D164" s="37" t="s">
        <v>272</v>
      </c>
      <c r="E164" s="37" t="s">
        <v>31</v>
      </c>
      <c r="F164" s="37">
        <v>75</v>
      </c>
      <c r="G164" s="38">
        <v>40948</v>
      </c>
      <c r="H164" s="54">
        <v>4800</v>
      </c>
      <c r="I164" s="54">
        <v>1197</v>
      </c>
      <c r="J164" s="54">
        <v>8400</v>
      </c>
      <c r="K164" s="37" t="s">
        <v>103</v>
      </c>
    </row>
    <row r="165" spans="1:11" ht="51">
      <c r="A165" s="37">
        <v>125</v>
      </c>
      <c r="B165" s="100" t="s">
        <v>22</v>
      </c>
      <c r="C165" s="37" t="s">
        <v>313</v>
      </c>
      <c r="D165" s="37" t="s">
        <v>272</v>
      </c>
      <c r="E165" s="37" t="s">
        <v>31</v>
      </c>
      <c r="F165" s="37">
        <v>74</v>
      </c>
      <c r="G165" s="38">
        <v>40948</v>
      </c>
      <c r="H165" s="54">
        <v>1800</v>
      </c>
      <c r="I165" s="54">
        <v>448.88</v>
      </c>
      <c r="J165" s="54">
        <v>3150</v>
      </c>
      <c r="K165" s="37" t="s">
        <v>103</v>
      </c>
    </row>
    <row r="166" spans="1:11" ht="51">
      <c r="A166" s="37">
        <v>126</v>
      </c>
      <c r="B166" s="100" t="s">
        <v>22</v>
      </c>
      <c r="C166" s="37" t="s">
        <v>314</v>
      </c>
      <c r="D166" s="37" t="s">
        <v>272</v>
      </c>
      <c r="E166" s="37" t="s">
        <v>31</v>
      </c>
      <c r="F166" s="37">
        <v>74</v>
      </c>
      <c r="G166" s="38">
        <v>40948</v>
      </c>
      <c r="H166" s="54">
        <v>1800</v>
      </c>
      <c r="I166" s="54">
        <v>448.88</v>
      </c>
      <c r="J166" s="54">
        <v>3150</v>
      </c>
      <c r="K166" s="37" t="s">
        <v>103</v>
      </c>
    </row>
    <row r="167" spans="1:11" ht="51">
      <c r="A167" s="37">
        <v>127</v>
      </c>
      <c r="B167" s="100" t="s">
        <v>22</v>
      </c>
      <c r="C167" s="37" t="s">
        <v>315</v>
      </c>
      <c r="D167" s="37" t="s">
        <v>272</v>
      </c>
      <c r="E167" s="37" t="s">
        <v>31</v>
      </c>
      <c r="F167" s="37">
        <v>74</v>
      </c>
      <c r="G167" s="38">
        <v>40948</v>
      </c>
      <c r="H167" s="54">
        <v>1800</v>
      </c>
      <c r="I167" s="54">
        <v>448.88</v>
      </c>
      <c r="J167" s="54">
        <v>3150</v>
      </c>
      <c r="K167" s="37" t="s">
        <v>103</v>
      </c>
    </row>
    <row r="168" spans="1:11" ht="51">
      <c r="A168" s="37">
        <v>128</v>
      </c>
      <c r="B168" s="100" t="s">
        <v>22</v>
      </c>
      <c r="C168" s="37" t="s">
        <v>316</v>
      </c>
      <c r="D168" s="37" t="s">
        <v>272</v>
      </c>
      <c r="E168" s="37" t="s">
        <v>31</v>
      </c>
      <c r="F168" s="37">
        <v>74</v>
      </c>
      <c r="G168" s="38">
        <v>40948</v>
      </c>
      <c r="H168" s="54">
        <v>1800</v>
      </c>
      <c r="I168" s="54">
        <v>448.88</v>
      </c>
      <c r="J168" s="54">
        <v>3150</v>
      </c>
      <c r="K168" s="37" t="s">
        <v>103</v>
      </c>
    </row>
    <row r="169" spans="1:11" ht="51">
      <c r="A169" s="37">
        <v>129</v>
      </c>
      <c r="B169" s="100" t="s">
        <v>22</v>
      </c>
      <c r="C169" s="37" t="s">
        <v>317</v>
      </c>
      <c r="D169" s="37" t="s">
        <v>272</v>
      </c>
      <c r="E169" s="37" t="s">
        <v>31</v>
      </c>
      <c r="F169" s="37">
        <v>74</v>
      </c>
      <c r="G169" s="38">
        <v>40948</v>
      </c>
      <c r="H169" s="54">
        <v>1800</v>
      </c>
      <c r="I169" s="54">
        <v>448.88</v>
      </c>
      <c r="J169" s="54">
        <v>3150</v>
      </c>
      <c r="K169" s="37" t="s">
        <v>103</v>
      </c>
    </row>
    <row r="170" spans="1:11" ht="51">
      <c r="A170" s="37">
        <v>130</v>
      </c>
      <c r="B170" s="100" t="s">
        <v>22</v>
      </c>
      <c r="C170" s="37" t="s">
        <v>318</v>
      </c>
      <c r="D170" s="37" t="s">
        <v>272</v>
      </c>
      <c r="E170" s="37" t="s">
        <v>31</v>
      </c>
      <c r="F170" s="37">
        <v>74</v>
      </c>
      <c r="G170" s="38">
        <v>40948</v>
      </c>
      <c r="H170" s="54">
        <v>1800</v>
      </c>
      <c r="I170" s="54">
        <v>448.88</v>
      </c>
      <c r="J170" s="54">
        <v>3150</v>
      </c>
      <c r="K170" s="37" t="s">
        <v>103</v>
      </c>
    </row>
    <row r="171" spans="1:11" ht="51">
      <c r="A171" s="37">
        <v>131</v>
      </c>
      <c r="B171" s="100" t="s">
        <v>22</v>
      </c>
      <c r="C171" s="37" t="s">
        <v>319</v>
      </c>
      <c r="D171" s="37" t="s">
        <v>272</v>
      </c>
      <c r="E171" s="37" t="s">
        <v>31</v>
      </c>
      <c r="F171" s="37">
        <v>74</v>
      </c>
      <c r="G171" s="38">
        <v>40948</v>
      </c>
      <c r="H171" s="54">
        <v>1800</v>
      </c>
      <c r="I171" s="54">
        <v>448.88</v>
      </c>
      <c r="J171" s="54">
        <v>3150</v>
      </c>
      <c r="K171" s="37" t="s">
        <v>103</v>
      </c>
    </row>
    <row r="172" spans="1:11" ht="51">
      <c r="A172" s="37">
        <v>132</v>
      </c>
      <c r="B172" s="100" t="s">
        <v>22</v>
      </c>
      <c r="C172" s="37" t="s">
        <v>320</v>
      </c>
      <c r="D172" s="37" t="s">
        <v>253</v>
      </c>
      <c r="E172" s="37" t="s">
        <v>32</v>
      </c>
      <c r="F172" s="37">
        <v>42</v>
      </c>
      <c r="G172" s="38">
        <v>40935</v>
      </c>
      <c r="H172" s="54">
        <v>3300</v>
      </c>
      <c r="I172" s="54">
        <v>1025.06</v>
      </c>
      <c r="J172" s="54">
        <v>5775</v>
      </c>
      <c r="K172" s="37" t="s">
        <v>321</v>
      </c>
    </row>
    <row r="173" spans="1:11" ht="51">
      <c r="A173" s="37">
        <v>133</v>
      </c>
      <c r="B173" s="100" t="s">
        <v>22</v>
      </c>
      <c r="C173" s="37" t="s">
        <v>322</v>
      </c>
      <c r="D173" s="37" t="s">
        <v>253</v>
      </c>
      <c r="E173" s="37" t="s">
        <v>32</v>
      </c>
      <c r="F173" s="37">
        <v>42</v>
      </c>
      <c r="G173" s="38">
        <v>40935</v>
      </c>
      <c r="H173" s="54">
        <v>900</v>
      </c>
      <c r="I173" s="54">
        <v>279.56</v>
      </c>
      <c r="J173" s="54">
        <v>1575</v>
      </c>
      <c r="K173" s="37" t="s">
        <v>321</v>
      </c>
    </row>
    <row r="174" spans="1:11" ht="51">
      <c r="A174" s="37">
        <v>134</v>
      </c>
      <c r="B174" s="100" t="s">
        <v>22</v>
      </c>
      <c r="C174" s="37" t="s">
        <v>330</v>
      </c>
      <c r="D174" s="37" t="s">
        <v>253</v>
      </c>
      <c r="E174" s="37" t="s">
        <v>108</v>
      </c>
      <c r="F174" s="37">
        <v>42</v>
      </c>
      <c r="G174" s="38">
        <v>40935</v>
      </c>
      <c r="H174" s="54">
        <v>900</v>
      </c>
      <c r="I174" s="54">
        <v>279.56</v>
      </c>
      <c r="J174" s="54">
        <v>1575</v>
      </c>
      <c r="K174" s="37" t="s">
        <v>327</v>
      </c>
    </row>
    <row r="175" spans="1:11" ht="51">
      <c r="A175" s="37">
        <v>135</v>
      </c>
      <c r="B175" s="100" t="s">
        <v>22</v>
      </c>
      <c r="C175" s="37" t="s">
        <v>339</v>
      </c>
      <c r="D175" s="37" t="s">
        <v>253</v>
      </c>
      <c r="E175" s="37" t="s">
        <v>33</v>
      </c>
      <c r="F175" s="37">
        <v>42</v>
      </c>
      <c r="G175" s="38">
        <v>40935</v>
      </c>
      <c r="H175" s="54">
        <v>900</v>
      </c>
      <c r="I175" s="54">
        <v>279.56</v>
      </c>
      <c r="J175" s="54">
        <v>1575</v>
      </c>
      <c r="K175" s="37" t="s">
        <v>109</v>
      </c>
    </row>
    <row r="176" spans="1:11" ht="51">
      <c r="A176" s="37">
        <v>136</v>
      </c>
      <c r="B176" s="100" t="s">
        <v>22</v>
      </c>
      <c r="C176" s="37" t="s">
        <v>340</v>
      </c>
      <c r="D176" s="37" t="s">
        <v>253</v>
      </c>
      <c r="E176" s="37" t="s">
        <v>33</v>
      </c>
      <c r="F176" s="37">
        <v>42</v>
      </c>
      <c r="G176" s="38">
        <v>40935</v>
      </c>
      <c r="H176" s="54">
        <v>900</v>
      </c>
      <c r="I176" s="54">
        <v>279.56</v>
      </c>
      <c r="J176" s="54">
        <v>1575</v>
      </c>
      <c r="K176" s="37" t="s">
        <v>109</v>
      </c>
    </row>
    <row r="177" spans="1:11" ht="51">
      <c r="A177" s="37">
        <v>137</v>
      </c>
      <c r="B177" s="100" t="s">
        <v>22</v>
      </c>
      <c r="C177" s="37" t="s">
        <v>341</v>
      </c>
      <c r="D177" s="37" t="s">
        <v>253</v>
      </c>
      <c r="E177" s="37" t="s">
        <v>33</v>
      </c>
      <c r="F177" s="37">
        <v>42</v>
      </c>
      <c r="G177" s="38">
        <v>40935</v>
      </c>
      <c r="H177" s="54">
        <v>900</v>
      </c>
      <c r="I177" s="54">
        <v>279.56</v>
      </c>
      <c r="J177" s="54">
        <v>1575</v>
      </c>
      <c r="K177" s="37" t="s">
        <v>109</v>
      </c>
    </row>
    <row r="178" spans="1:11" ht="51">
      <c r="A178" s="37">
        <v>138</v>
      </c>
      <c r="B178" s="100" t="s">
        <v>22</v>
      </c>
      <c r="C178" s="37" t="s">
        <v>342</v>
      </c>
      <c r="D178" s="37" t="s">
        <v>253</v>
      </c>
      <c r="E178" s="37" t="s">
        <v>33</v>
      </c>
      <c r="F178" s="37">
        <v>42</v>
      </c>
      <c r="G178" s="38">
        <v>40935</v>
      </c>
      <c r="H178" s="54">
        <v>900</v>
      </c>
      <c r="I178" s="54">
        <v>279.56</v>
      </c>
      <c r="J178" s="54">
        <v>1575</v>
      </c>
      <c r="K178" s="37" t="s">
        <v>109</v>
      </c>
    </row>
    <row r="179" spans="1:11" ht="51">
      <c r="A179" s="37">
        <v>139</v>
      </c>
      <c r="B179" s="100" t="s">
        <v>22</v>
      </c>
      <c r="C179" s="37" t="s">
        <v>343</v>
      </c>
      <c r="D179" s="37" t="s">
        <v>253</v>
      </c>
      <c r="E179" s="37" t="s">
        <v>33</v>
      </c>
      <c r="F179" s="37">
        <v>42</v>
      </c>
      <c r="G179" s="38">
        <v>40935</v>
      </c>
      <c r="H179" s="54">
        <v>900</v>
      </c>
      <c r="I179" s="54">
        <v>279.56</v>
      </c>
      <c r="J179" s="54">
        <v>1575</v>
      </c>
      <c r="K179" s="37" t="s">
        <v>109</v>
      </c>
    </row>
    <row r="180" spans="1:11" ht="51">
      <c r="A180" s="37">
        <v>140</v>
      </c>
      <c r="B180" s="100" t="s">
        <v>22</v>
      </c>
      <c r="C180" s="37" t="s">
        <v>344</v>
      </c>
      <c r="D180" s="37" t="s">
        <v>272</v>
      </c>
      <c r="E180" s="37" t="s">
        <v>33</v>
      </c>
      <c r="F180" s="37">
        <v>75</v>
      </c>
      <c r="G180" s="38">
        <v>40948</v>
      </c>
      <c r="H180" s="54">
        <v>900</v>
      </c>
      <c r="I180" s="54">
        <v>224.44</v>
      </c>
      <c r="J180" s="54">
        <v>1575</v>
      </c>
      <c r="K180" s="37" t="s">
        <v>109</v>
      </c>
    </row>
    <row r="181" spans="1:11" ht="51">
      <c r="A181" s="37">
        <v>141</v>
      </c>
      <c r="B181" s="100" t="s">
        <v>22</v>
      </c>
      <c r="C181" s="37" t="s">
        <v>345</v>
      </c>
      <c r="D181" s="37" t="s">
        <v>272</v>
      </c>
      <c r="E181" s="37" t="s">
        <v>33</v>
      </c>
      <c r="F181" s="37">
        <v>75</v>
      </c>
      <c r="G181" s="38">
        <v>40948</v>
      </c>
      <c r="H181" s="54">
        <v>900</v>
      </c>
      <c r="I181" s="54">
        <v>224.44</v>
      </c>
      <c r="J181" s="54">
        <v>1575</v>
      </c>
      <c r="K181" s="37" t="s">
        <v>109</v>
      </c>
    </row>
    <row r="182" spans="1:11" ht="51">
      <c r="A182" s="37">
        <v>142</v>
      </c>
      <c r="B182" s="100" t="s">
        <v>22</v>
      </c>
      <c r="C182" s="37" t="s">
        <v>346</v>
      </c>
      <c r="D182" s="37" t="s">
        <v>272</v>
      </c>
      <c r="E182" s="37" t="s">
        <v>33</v>
      </c>
      <c r="F182" s="37">
        <v>75</v>
      </c>
      <c r="G182" s="38">
        <v>40948</v>
      </c>
      <c r="H182" s="54">
        <v>900</v>
      </c>
      <c r="I182" s="54">
        <v>224.44</v>
      </c>
      <c r="J182" s="54">
        <v>1575</v>
      </c>
      <c r="K182" s="37" t="s">
        <v>109</v>
      </c>
    </row>
    <row r="183" spans="1:11" ht="51">
      <c r="A183" s="37">
        <v>143</v>
      </c>
      <c r="B183" s="100" t="s">
        <v>22</v>
      </c>
      <c r="C183" s="37" t="s">
        <v>347</v>
      </c>
      <c r="D183" s="37" t="s">
        <v>272</v>
      </c>
      <c r="E183" s="37" t="s">
        <v>33</v>
      </c>
      <c r="F183" s="37">
        <v>75</v>
      </c>
      <c r="G183" s="38">
        <v>40948</v>
      </c>
      <c r="H183" s="54">
        <v>3000</v>
      </c>
      <c r="I183" s="54">
        <v>748.13</v>
      </c>
      <c r="J183" s="54">
        <v>5250</v>
      </c>
      <c r="K183" s="37" t="s">
        <v>109</v>
      </c>
    </row>
    <row r="184" spans="1:11" ht="51">
      <c r="A184" s="37">
        <v>144</v>
      </c>
      <c r="B184" s="100" t="s">
        <v>22</v>
      </c>
      <c r="C184" s="37" t="s">
        <v>348</v>
      </c>
      <c r="D184" s="37" t="s">
        <v>247</v>
      </c>
      <c r="E184" s="37" t="s">
        <v>33</v>
      </c>
      <c r="F184" s="37">
        <v>105</v>
      </c>
      <c r="G184" s="38">
        <v>40955</v>
      </c>
      <c r="H184" s="54">
        <v>900</v>
      </c>
      <c r="I184" s="54">
        <v>192.94</v>
      </c>
      <c r="J184" s="54">
        <v>1575</v>
      </c>
      <c r="K184" s="37" t="s">
        <v>109</v>
      </c>
    </row>
    <row r="185" spans="1:11" ht="51">
      <c r="A185" s="37">
        <v>145</v>
      </c>
      <c r="B185" s="100" t="s">
        <v>22</v>
      </c>
      <c r="C185" s="37" t="s">
        <v>349</v>
      </c>
      <c r="D185" s="37" t="s">
        <v>247</v>
      </c>
      <c r="E185" s="37" t="s">
        <v>33</v>
      </c>
      <c r="F185" s="37">
        <v>105</v>
      </c>
      <c r="G185" s="38">
        <v>40955</v>
      </c>
      <c r="H185" s="54">
        <v>900</v>
      </c>
      <c r="I185" s="54">
        <v>192.94</v>
      </c>
      <c r="J185" s="54">
        <v>1575</v>
      </c>
      <c r="K185" s="37" t="s">
        <v>109</v>
      </c>
    </row>
    <row r="186" spans="1:11" ht="51">
      <c r="A186" s="37">
        <v>146</v>
      </c>
      <c r="B186" s="100" t="s">
        <v>22</v>
      </c>
      <c r="C186" s="37" t="s">
        <v>350</v>
      </c>
      <c r="D186" s="37" t="s">
        <v>247</v>
      </c>
      <c r="E186" s="37" t="s">
        <v>33</v>
      </c>
      <c r="F186" s="37">
        <v>105</v>
      </c>
      <c r="G186" s="38">
        <v>40955</v>
      </c>
      <c r="H186" s="54">
        <v>900</v>
      </c>
      <c r="I186" s="54">
        <v>192.94</v>
      </c>
      <c r="J186" s="54">
        <v>1575</v>
      </c>
      <c r="K186" s="37" t="s">
        <v>109</v>
      </c>
    </row>
    <row r="187" spans="1:11" ht="51">
      <c r="A187" s="37">
        <v>147</v>
      </c>
      <c r="B187" s="100" t="s">
        <v>22</v>
      </c>
      <c r="C187" s="37" t="s">
        <v>351</v>
      </c>
      <c r="D187" s="37" t="s">
        <v>247</v>
      </c>
      <c r="E187" s="37" t="s">
        <v>33</v>
      </c>
      <c r="F187" s="37">
        <v>105</v>
      </c>
      <c r="G187" s="38">
        <v>40955</v>
      </c>
      <c r="H187" s="54">
        <v>900</v>
      </c>
      <c r="I187" s="54">
        <v>192.94</v>
      </c>
      <c r="J187" s="54">
        <v>1575</v>
      </c>
      <c r="K187" s="37" t="s">
        <v>109</v>
      </c>
    </row>
    <row r="188" spans="1:11" ht="51">
      <c r="A188" s="37">
        <v>148</v>
      </c>
      <c r="B188" s="105" t="s">
        <v>22</v>
      </c>
      <c r="C188" s="15" t="s">
        <v>358</v>
      </c>
      <c r="D188" s="15" t="s">
        <v>253</v>
      </c>
      <c r="E188" s="15" t="s">
        <v>34</v>
      </c>
      <c r="F188" s="15">
        <v>41</v>
      </c>
      <c r="G188" s="53">
        <v>40935</v>
      </c>
      <c r="H188" s="16">
        <v>300</v>
      </c>
      <c r="I188" s="16">
        <v>93.19</v>
      </c>
      <c r="J188" s="16">
        <v>525</v>
      </c>
      <c r="K188" s="15" t="s">
        <v>113</v>
      </c>
    </row>
    <row r="189" spans="1:11" ht="51">
      <c r="A189" s="37">
        <v>149</v>
      </c>
      <c r="B189" s="105" t="s">
        <v>22</v>
      </c>
      <c r="C189" s="15" t="s">
        <v>367</v>
      </c>
      <c r="D189" s="15" t="s">
        <v>272</v>
      </c>
      <c r="E189" s="15" t="s">
        <v>35</v>
      </c>
      <c r="F189" s="15">
        <v>75</v>
      </c>
      <c r="G189" s="53">
        <v>40948</v>
      </c>
      <c r="H189" s="16">
        <v>900</v>
      </c>
      <c r="I189" s="16">
        <v>224.44</v>
      </c>
      <c r="J189" s="16">
        <v>1575</v>
      </c>
      <c r="K189" s="15" t="s">
        <v>113</v>
      </c>
    </row>
    <row r="190" spans="1:11" ht="51">
      <c r="A190" s="37">
        <v>150</v>
      </c>
      <c r="B190" s="100" t="s">
        <v>22</v>
      </c>
      <c r="C190" s="37" t="s">
        <v>368</v>
      </c>
      <c r="D190" s="37" t="s">
        <v>253</v>
      </c>
      <c r="E190" s="37" t="s">
        <v>114</v>
      </c>
      <c r="F190" s="37">
        <v>41</v>
      </c>
      <c r="G190" s="38">
        <v>40935</v>
      </c>
      <c r="H190" s="54">
        <v>300</v>
      </c>
      <c r="I190" s="54">
        <v>93.19</v>
      </c>
      <c r="J190" s="54">
        <v>525</v>
      </c>
      <c r="K190" s="37" t="s">
        <v>115</v>
      </c>
    </row>
    <row r="191" spans="1:11" ht="51">
      <c r="A191" s="37">
        <v>151</v>
      </c>
      <c r="B191" s="100" t="s">
        <v>22</v>
      </c>
      <c r="C191" s="37" t="s">
        <v>370</v>
      </c>
      <c r="D191" s="37" t="s">
        <v>272</v>
      </c>
      <c r="E191" s="37" t="s">
        <v>114</v>
      </c>
      <c r="F191" s="37">
        <v>75</v>
      </c>
      <c r="G191" s="38">
        <v>40948</v>
      </c>
      <c r="H191" s="54">
        <v>900</v>
      </c>
      <c r="I191" s="54">
        <v>224.44</v>
      </c>
      <c r="J191" s="54">
        <v>1575</v>
      </c>
      <c r="K191" s="37" t="s">
        <v>115</v>
      </c>
    </row>
    <row r="192" spans="1:11" ht="51">
      <c r="A192" s="37">
        <v>152</v>
      </c>
      <c r="B192" s="100" t="s">
        <v>22</v>
      </c>
      <c r="C192" s="37" t="s">
        <v>371</v>
      </c>
      <c r="D192" s="37" t="s">
        <v>272</v>
      </c>
      <c r="E192" s="37" t="s">
        <v>114</v>
      </c>
      <c r="F192" s="37">
        <v>75</v>
      </c>
      <c r="G192" s="38">
        <v>40948</v>
      </c>
      <c r="H192" s="54">
        <v>900</v>
      </c>
      <c r="I192" s="54">
        <v>224.44</v>
      </c>
      <c r="J192" s="54">
        <v>1575</v>
      </c>
      <c r="K192" s="37" t="s">
        <v>115</v>
      </c>
    </row>
    <row r="193" spans="1:11" ht="51">
      <c r="A193" s="37">
        <v>153</v>
      </c>
      <c r="B193" s="100" t="s">
        <v>22</v>
      </c>
      <c r="C193" s="37" t="s">
        <v>404</v>
      </c>
      <c r="D193" s="37" t="s">
        <v>272</v>
      </c>
      <c r="E193" s="37" t="s">
        <v>36</v>
      </c>
      <c r="F193" s="37">
        <v>75</v>
      </c>
      <c r="G193" s="38">
        <v>40948</v>
      </c>
      <c r="H193" s="54">
        <v>5400</v>
      </c>
      <c r="I193" s="54">
        <v>1350</v>
      </c>
      <c r="J193" s="54">
        <v>9450</v>
      </c>
      <c r="K193" s="37" t="s">
        <v>116</v>
      </c>
    </row>
    <row r="194" spans="1:11" ht="51">
      <c r="A194" s="37">
        <v>154</v>
      </c>
      <c r="B194" s="100" t="s">
        <v>22</v>
      </c>
      <c r="C194" s="37" t="s">
        <v>405</v>
      </c>
      <c r="D194" s="37" t="s">
        <v>272</v>
      </c>
      <c r="E194" s="37" t="s">
        <v>36</v>
      </c>
      <c r="F194" s="37">
        <v>75</v>
      </c>
      <c r="G194" s="38">
        <v>40948</v>
      </c>
      <c r="H194" s="54">
        <v>5400</v>
      </c>
      <c r="I194" s="54">
        <v>1350</v>
      </c>
      <c r="J194" s="54">
        <v>9450</v>
      </c>
      <c r="K194" s="37" t="s">
        <v>116</v>
      </c>
    </row>
    <row r="195" spans="1:11" ht="51">
      <c r="A195" s="37">
        <v>155</v>
      </c>
      <c r="B195" s="100" t="s">
        <v>22</v>
      </c>
      <c r="C195" s="37" t="s">
        <v>414</v>
      </c>
      <c r="D195" s="37" t="s">
        <v>410</v>
      </c>
      <c r="E195" s="37" t="s">
        <v>36</v>
      </c>
      <c r="F195" s="37">
        <v>134</v>
      </c>
      <c r="G195" s="38">
        <v>40967</v>
      </c>
      <c r="H195" s="54">
        <v>450</v>
      </c>
      <c r="I195" s="54">
        <v>190.38</v>
      </c>
      <c r="J195" s="54">
        <v>2100</v>
      </c>
      <c r="K195" s="37" t="s">
        <v>116</v>
      </c>
    </row>
    <row r="196" spans="1:11" ht="51">
      <c r="A196" s="37">
        <v>156</v>
      </c>
      <c r="B196" s="100" t="s">
        <v>22</v>
      </c>
      <c r="C196" s="37" t="s">
        <v>418</v>
      </c>
      <c r="D196" s="37" t="s">
        <v>410</v>
      </c>
      <c r="E196" s="37" t="s">
        <v>36</v>
      </c>
      <c r="F196" s="37">
        <v>134</v>
      </c>
      <c r="G196" s="38">
        <v>40967</v>
      </c>
      <c r="H196" s="54">
        <v>2025</v>
      </c>
      <c r="I196" s="54">
        <v>856.73</v>
      </c>
      <c r="J196" s="54">
        <v>9450</v>
      </c>
      <c r="K196" s="37" t="s">
        <v>116</v>
      </c>
    </row>
    <row r="197" spans="1:11" ht="51">
      <c r="A197" s="37">
        <v>157</v>
      </c>
      <c r="B197" s="100" t="s">
        <v>22</v>
      </c>
      <c r="C197" s="37" t="s">
        <v>419</v>
      </c>
      <c r="D197" s="37" t="s">
        <v>253</v>
      </c>
      <c r="E197" s="37" t="s">
        <v>37</v>
      </c>
      <c r="F197" s="37">
        <v>41</v>
      </c>
      <c r="G197" s="38">
        <v>40935</v>
      </c>
      <c r="H197" s="54">
        <v>1000</v>
      </c>
      <c r="I197" s="54">
        <v>310.63</v>
      </c>
      <c r="J197" s="54">
        <v>1750</v>
      </c>
      <c r="K197" s="37" t="s">
        <v>118</v>
      </c>
    </row>
    <row r="198" spans="1:11" ht="51">
      <c r="A198" s="37">
        <v>158</v>
      </c>
      <c r="B198" s="100" t="s">
        <v>22</v>
      </c>
      <c r="C198" s="37" t="s">
        <v>426</v>
      </c>
      <c r="D198" s="37" t="s">
        <v>272</v>
      </c>
      <c r="E198" s="37" t="s">
        <v>37</v>
      </c>
      <c r="F198" s="37">
        <v>75</v>
      </c>
      <c r="G198" s="38">
        <v>40948</v>
      </c>
      <c r="H198" s="54">
        <v>5400</v>
      </c>
      <c r="I198" s="54">
        <v>1346.63</v>
      </c>
      <c r="J198" s="54">
        <v>9450</v>
      </c>
      <c r="K198" s="37" t="s">
        <v>118</v>
      </c>
    </row>
    <row r="199" spans="1:11" ht="51.75">
      <c r="A199" s="37">
        <v>159</v>
      </c>
      <c r="B199" s="107" t="s">
        <v>22</v>
      </c>
      <c r="C199" s="108" t="s">
        <v>1007</v>
      </c>
      <c r="D199" s="108" t="s">
        <v>272</v>
      </c>
      <c r="E199" s="108" t="s">
        <v>37</v>
      </c>
      <c r="F199" s="108">
        <v>75</v>
      </c>
      <c r="G199" s="109">
        <v>40948</v>
      </c>
      <c r="H199" s="110">
        <v>464400</v>
      </c>
      <c r="I199" s="110">
        <v>115809.75</v>
      </c>
      <c r="J199" s="110">
        <v>812700</v>
      </c>
      <c r="K199" s="108" t="s">
        <v>118</v>
      </c>
    </row>
    <row r="200" spans="1:11" ht="51.75">
      <c r="A200" s="37"/>
      <c r="B200" s="154" t="s">
        <v>1061</v>
      </c>
      <c r="C200" s="108"/>
      <c r="D200" s="108"/>
      <c r="E200" s="108"/>
      <c r="F200" s="108"/>
      <c r="G200" s="109"/>
      <c r="H200" s="110">
        <f>SUBTOTAL(9,H118:H199)</f>
        <v>604225</v>
      </c>
      <c r="I200" s="110">
        <f>SUBTOTAL(9,I118:I199)</f>
        <v>156843.52000000005</v>
      </c>
      <c r="J200" s="110">
        <f>SUBTOTAL(9,J118:J199)</f>
        <v>1068550</v>
      </c>
      <c r="K200" s="108"/>
    </row>
    <row r="201" spans="1:11" ht="15">
      <c r="A201" s="37"/>
      <c r="B201" s="154" t="s">
        <v>1062</v>
      </c>
      <c r="C201" s="108"/>
      <c r="D201" s="108"/>
      <c r="E201" s="108"/>
      <c r="F201" s="108"/>
      <c r="G201" s="109"/>
      <c r="H201" s="167">
        <f>SUBTOTAL(9,H9:H199)</f>
        <v>24280532.23</v>
      </c>
      <c r="I201" s="167">
        <f>SUBTOTAL(9,I9:I199)</f>
        <v>6532499.789999999</v>
      </c>
      <c r="J201" s="167">
        <f>SUBTOTAL(9,J9:J199)</f>
        <v>43360421.58</v>
      </c>
      <c r="K201" s="108"/>
    </row>
  </sheetData>
  <sheetProtection/>
  <mergeCells count="11">
    <mergeCell ref="J7:J8"/>
    <mergeCell ref="A7:A8"/>
    <mergeCell ref="B7:B8"/>
    <mergeCell ref="A5:K5"/>
    <mergeCell ref="K7:K8"/>
    <mergeCell ref="C7:C8"/>
    <mergeCell ref="D7:D8"/>
    <mergeCell ref="E7:E8"/>
    <mergeCell ref="F7:G7"/>
    <mergeCell ref="H7:H8"/>
    <mergeCell ref="I7:I8"/>
  </mergeCells>
  <conditionalFormatting sqref="C6 C1:C4">
    <cfRule type="duplicateValues" priority="3" dxfId="29">
      <formula>AND(COUNTIF($C$6:$C$6,C1)+COUNTIF($C$1:$C$4,C1)&gt;1,NOT(ISBLANK(C1)))</formula>
    </cfRule>
  </conditionalFormatting>
  <conditionalFormatting sqref="C1:C65536">
    <cfRule type="duplicateValues" priority="2" dxfId="29" stopIfTrue="1">
      <formula>AND(COUNTIF($C:$C,C1)&gt;1,NOT(ISBLANK(C1)))</formula>
    </cfRule>
  </conditionalFormatting>
  <conditionalFormatting sqref="C9:C201">
    <cfRule type="duplicateValues" priority="1" dxfId="29" stopIfTrue="1">
      <formula>AND(COUNTIF($C$9:$C$201,C9)&gt;1,NOT(ISBLANK(C9)))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J1" sqref="J1:K3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20.7109375" style="0" customWidth="1"/>
    <col min="4" max="4" width="22.140625" style="0" customWidth="1"/>
    <col min="5" max="5" width="20.140625" style="0" customWidth="1"/>
    <col min="6" max="6" width="16.28125" style="0" customWidth="1"/>
    <col min="7" max="7" width="20.57421875" style="0" customWidth="1"/>
    <col min="8" max="8" width="17.7109375" style="52" customWidth="1"/>
    <col min="9" max="9" width="16.421875" style="52" customWidth="1"/>
    <col min="10" max="10" width="14.00390625" style="52" customWidth="1"/>
    <col min="11" max="11" width="23.8515625" style="0" customWidth="1"/>
    <col min="15" max="15" width="9.8515625" style="0" customWidth="1"/>
  </cols>
  <sheetData>
    <row r="1" spans="6:11" ht="15.75">
      <c r="F1" s="2"/>
      <c r="G1" s="68"/>
      <c r="H1" s="82"/>
      <c r="I1" s="82"/>
      <c r="J1" s="82"/>
      <c r="K1" s="65"/>
    </row>
    <row r="2" spans="6:11" ht="15.75">
      <c r="F2" s="2"/>
      <c r="G2" s="68"/>
      <c r="H2" s="82"/>
      <c r="I2" s="82"/>
      <c r="J2" s="82"/>
      <c r="K2" s="65"/>
    </row>
    <row r="3" spans="6:11" ht="15.75">
      <c r="F3" s="2"/>
      <c r="G3" s="68"/>
      <c r="H3" s="82"/>
      <c r="I3" s="82"/>
      <c r="J3" s="82"/>
      <c r="K3" s="65"/>
    </row>
    <row r="4" ht="15">
      <c r="F4" s="2"/>
    </row>
    <row r="5" spans="1:15" ht="61.5" customHeight="1">
      <c r="A5" s="181" t="s">
        <v>430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"/>
      <c r="M5" s="1"/>
      <c r="N5" s="1"/>
      <c r="O5" s="1"/>
    </row>
    <row r="6" ht="15">
      <c r="F6" s="2"/>
    </row>
    <row r="7" spans="1:11" ht="39.75" customHeight="1">
      <c r="A7" s="180" t="s">
        <v>2</v>
      </c>
      <c r="B7" s="180" t="s">
        <v>3</v>
      </c>
      <c r="C7" s="180" t="s">
        <v>4</v>
      </c>
      <c r="D7" s="180" t="s">
        <v>5</v>
      </c>
      <c r="E7" s="180" t="s">
        <v>6</v>
      </c>
      <c r="F7" s="179" t="s">
        <v>98</v>
      </c>
      <c r="G7" s="179"/>
      <c r="H7" s="182" t="s">
        <v>241</v>
      </c>
      <c r="I7" s="182" t="s">
        <v>242</v>
      </c>
      <c r="J7" s="182" t="s">
        <v>243</v>
      </c>
      <c r="K7" s="180" t="s">
        <v>7</v>
      </c>
    </row>
    <row r="8" spans="1:11" ht="30" customHeight="1">
      <c r="A8" s="180"/>
      <c r="B8" s="180"/>
      <c r="C8" s="180"/>
      <c r="D8" s="180"/>
      <c r="E8" s="180"/>
      <c r="F8" s="64" t="s">
        <v>99</v>
      </c>
      <c r="G8" s="64" t="s">
        <v>100</v>
      </c>
      <c r="H8" s="182"/>
      <c r="I8" s="182"/>
      <c r="J8" s="182"/>
      <c r="K8" s="180"/>
    </row>
    <row r="9" spans="1:11" s="77" customFormat="1" ht="38.25">
      <c r="A9" s="76">
        <v>1</v>
      </c>
      <c r="B9" s="55" t="s">
        <v>38</v>
      </c>
      <c r="C9" s="27" t="s">
        <v>431</v>
      </c>
      <c r="D9" s="27" t="s">
        <v>197</v>
      </c>
      <c r="E9" s="27" t="s">
        <v>39</v>
      </c>
      <c r="F9" s="27">
        <v>42</v>
      </c>
      <c r="G9" s="27">
        <v>40935</v>
      </c>
      <c r="H9" s="35">
        <v>489600</v>
      </c>
      <c r="I9" s="35">
        <v>153000</v>
      </c>
      <c r="J9" s="35">
        <v>795600</v>
      </c>
      <c r="K9" s="15" t="s">
        <v>40</v>
      </c>
    </row>
    <row r="10" spans="1:11" ht="38.25">
      <c r="A10" s="76"/>
      <c r="B10" s="155" t="s">
        <v>1092</v>
      </c>
      <c r="C10" s="27"/>
      <c r="D10" s="27"/>
      <c r="E10" s="27"/>
      <c r="F10" s="27"/>
      <c r="G10" s="27"/>
      <c r="H10" s="35">
        <f>SUBTOTAL(9,H9:H9)</f>
        <v>489600</v>
      </c>
      <c r="I10" s="35">
        <f>SUBTOTAL(9,I9:I9)</f>
        <v>153000</v>
      </c>
      <c r="J10" s="35">
        <f>SUBTOTAL(9,J9:J9)</f>
        <v>795600</v>
      </c>
      <c r="K10" s="15"/>
    </row>
    <row r="11" spans="1:11" ht="15">
      <c r="A11" s="76"/>
      <c r="B11" s="155" t="s">
        <v>1050</v>
      </c>
      <c r="C11" s="27"/>
      <c r="D11" s="27"/>
      <c r="E11" s="27"/>
      <c r="F11" s="27"/>
      <c r="G11" s="27"/>
      <c r="H11" s="156">
        <f>SUBTOTAL(9,H9:H9)</f>
        <v>489600</v>
      </c>
      <c r="I11" s="156">
        <f>SUBTOTAL(9,I9:I9)</f>
        <v>153000</v>
      </c>
      <c r="J11" s="156">
        <f>SUBTOTAL(9,J9:J9)</f>
        <v>795600</v>
      </c>
      <c r="K11" s="15"/>
    </row>
  </sheetData>
  <sheetProtection/>
  <mergeCells count="11">
    <mergeCell ref="A5:K5"/>
    <mergeCell ref="A7:A8"/>
    <mergeCell ref="B7:B8"/>
    <mergeCell ref="C7:C8"/>
    <mergeCell ref="D7:D8"/>
    <mergeCell ref="E7:E8"/>
    <mergeCell ref="F7:G7"/>
    <mergeCell ref="H7:H8"/>
    <mergeCell ref="I7:I8"/>
    <mergeCell ref="J7:J8"/>
    <mergeCell ref="K7:K8"/>
  </mergeCells>
  <conditionalFormatting sqref="C6 C1:C4">
    <cfRule type="duplicateValues" priority="1" dxfId="29">
      <formula>AND(COUNTIF($C$6:$C$6,C1)+COUNTIF($C$1:$C$4,C1)&gt;1,NOT(ISBLANK(C1)))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4"/>
  <sheetViews>
    <sheetView zoomScalePageLayoutView="0" workbookViewId="0" topLeftCell="A5">
      <selection activeCell="L7" sqref="A7:IV7"/>
    </sheetView>
  </sheetViews>
  <sheetFormatPr defaultColWidth="9.140625" defaultRowHeight="15"/>
  <cols>
    <col min="1" max="1" width="7.421875" style="57" customWidth="1"/>
    <col min="2" max="2" width="28.00390625" style="0" customWidth="1"/>
    <col min="3" max="3" width="20.7109375" style="0" customWidth="1"/>
    <col min="4" max="4" width="22.140625" style="0" customWidth="1"/>
    <col min="5" max="5" width="20.140625" style="0" customWidth="1"/>
    <col min="6" max="6" width="16.28125" style="0" customWidth="1"/>
    <col min="7" max="7" width="20.57421875" style="0" customWidth="1"/>
    <col min="8" max="8" width="17.7109375" style="137" customWidth="1"/>
    <col min="9" max="9" width="16.421875" style="137" customWidth="1"/>
    <col min="10" max="10" width="14.00390625" style="137" customWidth="1"/>
    <col min="11" max="11" width="23.8515625" style="0" customWidth="1"/>
    <col min="15" max="15" width="9.8515625" style="0" customWidth="1"/>
  </cols>
  <sheetData>
    <row r="1" spans="1:11" ht="15.75">
      <c r="A1"/>
      <c r="F1" s="2"/>
      <c r="G1" s="68"/>
      <c r="H1" s="138"/>
      <c r="I1" s="138"/>
      <c r="J1" s="138"/>
      <c r="K1" s="65"/>
    </row>
    <row r="2" spans="1:11" ht="15.75">
      <c r="A2"/>
      <c r="F2" s="2"/>
      <c r="G2" s="68"/>
      <c r="H2" s="138"/>
      <c r="I2" s="138"/>
      <c r="J2" s="138"/>
      <c r="K2" s="65"/>
    </row>
    <row r="3" spans="1:11" ht="15.75">
      <c r="A3"/>
      <c r="F3" s="2"/>
      <c r="G3" s="68"/>
      <c r="H3" s="138"/>
      <c r="I3" s="138"/>
      <c r="J3" s="138"/>
      <c r="K3" s="65"/>
    </row>
    <row r="4" spans="1:6" ht="15">
      <c r="A4"/>
      <c r="F4" s="2"/>
    </row>
    <row r="5" spans="1:15" ht="61.5" customHeight="1">
      <c r="A5" s="181" t="s">
        <v>432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"/>
      <c r="M5" s="1"/>
      <c r="N5" s="1"/>
      <c r="O5" s="1"/>
    </row>
    <row r="6" spans="1:6" ht="15">
      <c r="A6"/>
      <c r="F6" s="2"/>
    </row>
    <row r="7" spans="1:11" ht="39.75" customHeight="1">
      <c r="A7" s="180" t="s">
        <v>2</v>
      </c>
      <c r="B7" s="180" t="s">
        <v>3</v>
      </c>
      <c r="C7" s="180" t="s">
        <v>4</v>
      </c>
      <c r="D7" s="180" t="s">
        <v>5</v>
      </c>
      <c r="E7" s="180" t="s">
        <v>6</v>
      </c>
      <c r="F7" s="179" t="s">
        <v>98</v>
      </c>
      <c r="G7" s="179"/>
      <c r="H7" s="182" t="s">
        <v>241</v>
      </c>
      <c r="I7" s="182" t="s">
        <v>242</v>
      </c>
      <c r="J7" s="182" t="s">
        <v>243</v>
      </c>
      <c r="K7" s="180" t="s">
        <v>7</v>
      </c>
    </row>
    <row r="8" spans="1:11" ht="30" customHeight="1">
      <c r="A8" s="180"/>
      <c r="B8" s="180"/>
      <c r="C8" s="180"/>
      <c r="D8" s="180"/>
      <c r="E8" s="180"/>
      <c r="F8" s="64" t="s">
        <v>99</v>
      </c>
      <c r="G8" s="64" t="s">
        <v>100</v>
      </c>
      <c r="H8" s="182"/>
      <c r="I8" s="182"/>
      <c r="J8" s="182"/>
      <c r="K8" s="180"/>
    </row>
    <row r="9" spans="1:11" ht="51">
      <c r="A9" s="27">
        <v>1</v>
      </c>
      <c r="B9" s="75" t="s">
        <v>433</v>
      </c>
      <c r="C9" s="22" t="s">
        <v>434</v>
      </c>
      <c r="D9" s="23">
        <v>40955</v>
      </c>
      <c r="E9" s="22" t="s">
        <v>45</v>
      </c>
      <c r="F9" s="22">
        <v>105</v>
      </c>
      <c r="G9" s="23">
        <v>40955</v>
      </c>
      <c r="H9" s="139">
        <v>2640</v>
      </c>
      <c r="I9" s="139">
        <v>571.15</v>
      </c>
      <c r="J9" s="139">
        <v>4620</v>
      </c>
      <c r="K9" s="22" t="s">
        <v>66</v>
      </c>
    </row>
    <row r="10" spans="1:11" ht="63.75">
      <c r="A10" s="27"/>
      <c r="B10" s="157" t="s">
        <v>1093</v>
      </c>
      <c r="C10" s="22"/>
      <c r="D10" s="23"/>
      <c r="E10" s="22"/>
      <c r="F10" s="22"/>
      <c r="G10" s="23"/>
      <c r="H10" s="139">
        <f>SUBTOTAL(9,H9:H9)</f>
        <v>2640</v>
      </c>
      <c r="I10" s="139">
        <f>SUBTOTAL(9,I9:I9)</f>
        <v>571.15</v>
      </c>
      <c r="J10" s="139">
        <f>SUBTOTAL(9,J9:J9)</f>
        <v>4620</v>
      </c>
      <c r="K10" s="22"/>
    </row>
    <row r="11" spans="1:11" ht="25.5">
      <c r="A11" s="27">
        <v>2</v>
      </c>
      <c r="B11" s="75" t="s">
        <v>435</v>
      </c>
      <c r="C11" s="22" t="s">
        <v>436</v>
      </c>
      <c r="D11" s="23">
        <v>40935</v>
      </c>
      <c r="E11" s="22" t="s">
        <v>42</v>
      </c>
      <c r="F11" s="22">
        <v>42</v>
      </c>
      <c r="G11" s="23">
        <v>40935</v>
      </c>
      <c r="H11" s="139">
        <v>5280</v>
      </c>
      <c r="I11" s="139">
        <v>1650</v>
      </c>
      <c r="J11" s="139">
        <v>9240</v>
      </c>
      <c r="K11" s="22" t="s">
        <v>63</v>
      </c>
    </row>
    <row r="12" spans="1:11" ht="25.5">
      <c r="A12" s="27"/>
      <c r="B12" s="157" t="s">
        <v>1094</v>
      </c>
      <c r="C12" s="22"/>
      <c r="D12" s="23"/>
      <c r="E12" s="22"/>
      <c r="F12" s="22"/>
      <c r="G12" s="23"/>
      <c r="H12" s="139">
        <f>SUBTOTAL(9,H11:H11)</f>
        <v>5280</v>
      </c>
      <c r="I12" s="139">
        <f>SUBTOTAL(9,I11:I11)</f>
        <v>1650</v>
      </c>
      <c r="J12" s="139">
        <f>SUBTOTAL(9,J11:J11)</f>
        <v>9240</v>
      </c>
      <c r="K12" s="22"/>
    </row>
    <row r="13" spans="1:11" ht="25.5">
      <c r="A13" s="27">
        <v>3</v>
      </c>
      <c r="B13" s="75" t="s">
        <v>121</v>
      </c>
      <c r="C13" s="22" t="s">
        <v>437</v>
      </c>
      <c r="D13" s="23">
        <v>40955</v>
      </c>
      <c r="E13" s="22" t="s">
        <v>51</v>
      </c>
      <c r="F13" s="22">
        <v>105</v>
      </c>
      <c r="G13" s="23">
        <v>40955</v>
      </c>
      <c r="H13" s="139">
        <v>243120</v>
      </c>
      <c r="I13" s="139">
        <v>52598.29</v>
      </c>
      <c r="J13" s="139">
        <v>425460</v>
      </c>
      <c r="K13" s="22" t="s">
        <v>72</v>
      </c>
    </row>
    <row r="14" spans="1:11" ht="25.5">
      <c r="A14" s="27">
        <v>4</v>
      </c>
      <c r="B14" s="75" t="s">
        <v>121</v>
      </c>
      <c r="C14" s="22" t="s">
        <v>438</v>
      </c>
      <c r="D14" s="23">
        <v>40955</v>
      </c>
      <c r="E14" s="22" t="s">
        <v>51</v>
      </c>
      <c r="F14" s="22">
        <v>105</v>
      </c>
      <c r="G14" s="23">
        <v>40955</v>
      </c>
      <c r="H14" s="139">
        <v>2304</v>
      </c>
      <c r="I14" s="139">
        <v>498.44</v>
      </c>
      <c r="J14" s="139">
        <v>4032</v>
      </c>
      <c r="K14" s="22" t="s">
        <v>72</v>
      </c>
    </row>
    <row r="15" spans="1:11" ht="25.5">
      <c r="A15" s="27"/>
      <c r="B15" s="157" t="s">
        <v>1095</v>
      </c>
      <c r="C15" s="22"/>
      <c r="D15" s="23"/>
      <c r="E15" s="22"/>
      <c r="F15" s="22"/>
      <c r="G15" s="23"/>
      <c r="H15" s="139">
        <f>SUBTOTAL(9,H13:H14)</f>
        <v>245424</v>
      </c>
      <c r="I15" s="139">
        <f>SUBTOTAL(9,I13:I14)</f>
        <v>53096.73</v>
      </c>
      <c r="J15" s="139">
        <f>SUBTOTAL(9,J13:J14)</f>
        <v>429492</v>
      </c>
      <c r="K15" s="22"/>
    </row>
    <row r="16" spans="1:11" ht="25.5">
      <c r="A16" s="27">
        <v>5</v>
      </c>
      <c r="B16" s="75" t="s">
        <v>79</v>
      </c>
      <c r="C16" s="22" t="s">
        <v>439</v>
      </c>
      <c r="D16" s="23">
        <v>40955</v>
      </c>
      <c r="E16" s="22" t="s">
        <v>44</v>
      </c>
      <c r="F16" s="22">
        <v>105</v>
      </c>
      <c r="G16" s="23">
        <v>40955</v>
      </c>
      <c r="H16" s="139">
        <v>21600</v>
      </c>
      <c r="I16" s="139">
        <v>4673.07</v>
      </c>
      <c r="J16" s="139">
        <v>37800</v>
      </c>
      <c r="K16" s="22" t="s">
        <v>65</v>
      </c>
    </row>
    <row r="17" spans="1:11" ht="25.5">
      <c r="A17" s="27"/>
      <c r="B17" s="157" t="s">
        <v>1096</v>
      </c>
      <c r="C17" s="22"/>
      <c r="D17" s="23"/>
      <c r="E17" s="22"/>
      <c r="F17" s="22"/>
      <c r="G17" s="23"/>
      <c r="H17" s="139">
        <f>SUBTOTAL(9,H16:H16)</f>
        <v>21600</v>
      </c>
      <c r="I17" s="139">
        <f>SUBTOTAL(9,I16:I16)</f>
        <v>4673.07</v>
      </c>
      <c r="J17" s="139">
        <f>SUBTOTAL(9,J16:J16)</f>
        <v>37800</v>
      </c>
      <c r="K17" s="22"/>
    </row>
    <row r="18" spans="1:11" ht="38.25">
      <c r="A18" s="27">
        <v>6</v>
      </c>
      <c r="B18" s="75" t="s">
        <v>47</v>
      </c>
      <c r="C18" s="22" t="s">
        <v>440</v>
      </c>
      <c r="D18" s="23">
        <v>40955</v>
      </c>
      <c r="E18" s="22" t="s">
        <v>48</v>
      </c>
      <c r="F18" s="22">
        <v>105</v>
      </c>
      <c r="G18" s="23">
        <v>40955</v>
      </c>
      <c r="H18" s="139">
        <v>594560</v>
      </c>
      <c r="I18" s="139">
        <v>128630.75</v>
      </c>
      <c r="J18" s="139">
        <v>1040480</v>
      </c>
      <c r="K18" s="22" t="s">
        <v>68</v>
      </c>
    </row>
    <row r="19" spans="1:11" ht="38.25">
      <c r="A19" s="27">
        <v>7</v>
      </c>
      <c r="B19" s="75" t="s">
        <v>47</v>
      </c>
      <c r="C19" s="22" t="s">
        <v>441</v>
      </c>
      <c r="D19" s="23">
        <v>40935</v>
      </c>
      <c r="E19" s="22" t="s">
        <v>41</v>
      </c>
      <c r="F19" s="22">
        <v>42</v>
      </c>
      <c r="G19" s="23">
        <v>40935</v>
      </c>
      <c r="H19" s="139">
        <v>12960</v>
      </c>
      <c r="I19" s="139">
        <v>4050</v>
      </c>
      <c r="J19" s="139">
        <v>22680</v>
      </c>
      <c r="K19" s="22" t="s">
        <v>62</v>
      </c>
    </row>
    <row r="20" spans="1:11" ht="38.25">
      <c r="A20" s="27">
        <v>8</v>
      </c>
      <c r="B20" s="75" t="s">
        <v>47</v>
      </c>
      <c r="C20" s="22" t="s">
        <v>442</v>
      </c>
      <c r="D20" s="23">
        <v>40948</v>
      </c>
      <c r="E20" s="22" t="s">
        <v>42</v>
      </c>
      <c r="F20" s="22">
        <v>75</v>
      </c>
      <c r="G20" s="23">
        <v>40948</v>
      </c>
      <c r="H20" s="139">
        <v>89640</v>
      </c>
      <c r="I20" s="139">
        <v>22410</v>
      </c>
      <c r="J20" s="139">
        <v>156870</v>
      </c>
      <c r="K20" s="22" t="s">
        <v>63</v>
      </c>
    </row>
    <row r="21" spans="1:11" ht="38.25">
      <c r="A21" s="27">
        <v>9</v>
      </c>
      <c r="B21" s="75" t="s">
        <v>47</v>
      </c>
      <c r="C21" s="22" t="s">
        <v>443</v>
      </c>
      <c r="D21" s="23">
        <v>40955</v>
      </c>
      <c r="E21" s="22" t="s">
        <v>44</v>
      </c>
      <c r="F21" s="22">
        <v>105</v>
      </c>
      <c r="G21" s="23">
        <v>40955</v>
      </c>
      <c r="H21" s="139">
        <v>773760</v>
      </c>
      <c r="I21" s="139">
        <v>167399.94</v>
      </c>
      <c r="J21" s="139">
        <v>1354080</v>
      </c>
      <c r="K21" s="22" t="s">
        <v>65</v>
      </c>
    </row>
    <row r="22" spans="1:11" ht="38.25">
      <c r="A22" s="27">
        <v>10</v>
      </c>
      <c r="B22" s="75" t="s">
        <v>47</v>
      </c>
      <c r="C22" s="22" t="s">
        <v>444</v>
      </c>
      <c r="D22" s="23">
        <v>40927</v>
      </c>
      <c r="E22" s="22" t="s">
        <v>49</v>
      </c>
      <c r="F22" s="22">
        <v>105</v>
      </c>
      <c r="G22" s="23">
        <v>40927</v>
      </c>
      <c r="H22" s="139">
        <v>64800</v>
      </c>
      <c r="I22" s="139">
        <v>22742.4</v>
      </c>
      <c r="J22" s="139">
        <v>113400</v>
      </c>
      <c r="K22" s="22" t="s">
        <v>69</v>
      </c>
    </row>
    <row r="23" spans="1:11" ht="38.25">
      <c r="A23" s="27">
        <v>11</v>
      </c>
      <c r="B23" s="95" t="s">
        <v>47</v>
      </c>
      <c r="C23" s="22" t="s">
        <v>1001</v>
      </c>
      <c r="D23" s="23">
        <v>40967</v>
      </c>
      <c r="E23" s="22" t="s">
        <v>49</v>
      </c>
      <c r="F23" s="22">
        <v>134</v>
      </c>
      <c r="G23" s="23">
        <v>40967</v>
      </c>
      <c r="H23" s="140">
        <v>14310</v>
      </c>
      <c r="I23" s="140">
        <v>6054.24</v>
      </c>
      <c r="J23" s="140">
        <v>66780</v>
      </c>
      <c r="K23" s="22" t="s">
        <v>69</v>
      </c>
    </row>
    <row r="24" spans="1:11" ht="38.25">
      <c r="A24" s="27"/>
      <c r="B24" s="158" t="s">
        <v>1097</v>
      </c>
      <c r="C24" s="22"/>
      <c r="D24" s="23"/>
      <c r="E24" s="22"/>
      <c r="F24" s="22"/>
      <c r="G24" s="23"/>
      <c r="H24" s="140">
        <f>SUBTOTAL(9,H18:H23)</f>
        <v>1550030</v>
      </c>
      <c r="I24" s="140">
        <f>SUBTOTAL(9,I18:I23)</f>
        <v>351287.33</v>
      </c>
      <c r="J24" s="140">
        <f>SUBTOTAL(9,J18:J23)</f>
        <v>2754290</v>
      </c>
      <c r="K24" s="22"/>
    </row>
    <row r="25" spans="1:11" ht="25.5">
      <c r="A25" s="27">
        <v>12</v>
      </c>
      <c r="B25" s="75" t="s">
        <v>122</v>
      </c>
      <c r="C25" s="22" t="s">
        <v>445</v>
      </c>
      <c r="D25" s="23">
        <v>40935</v>
      </c>
      <c r="E25" s="22" t="s">
        <v>50</v>
      </c>
      <c r="F25" s="22">
        <v>42</v>
      </c>
      <c r="G25" s="23">
        <v>40935</v>
      </c>
      <c r="H25" s="139">
        <v>4320</v>
      </c>
      <c r="I25" s="139">
        <v>1350</v>
      </c>
      <c r="J25" s="139">
        <v>7560</v>
      </c>
      <c r="K25" s="22" t="s">
        <v>71</v>
      </c>
    </row>
    <row r="26" spans="1:11" ht="25.5">
      <c r="A26" s="27">
        <v>13</v>
      </c>
      <c r="B26" s="75" t="s">
        <v>122</v>
      </c>
      <c r="C26" s="22" t="s">
        <v>446</v>
      </c>
      <c r="D26" s="23">
        <v>40935</v>
      </c>
      <c r="E26" s="22" t="s">
        <v>50</v>
      </c>
      <c r="F26" s="22">
        <v>42</v>
      </c>
      <c r="G26" s="23">
        <v>40935</v>
      </c>
      <c r="H26" s="139">
        <v>4800</v>
      </c>
      <c r="I26" s="139">
        <v>1500</v>
      </c>
      <c r="J26" s="139">
        <v>8400</v>
      </c>
      <c r="K26" s="22" t="s">
        <v>71</v>
      </c>
    </row>
    <row r="27" spans="1:11" ht="25.5">
      <c r="A27" s="27"/>
      <c r="B27" s="157" t="s">
        <v>1098</v>
      </c>
      <c r="C27" s="22"/>
      <c r="D27" s="23"/>
      <c r="E27" s="22"/>
      <c r="F27" s="22"/>
      <c r="G27" s="23"/>
      <c r="H27" s="139">
        <f>SUBTOTAL(9,H25:H26)</f>
        <v>9120</v>
      </c>
      <c r="I27" s="139">
        <f>SUBTOTAL(9,I25:I26)</f>
        <v>2850</v>
      </c>
      <c r="J27" s="139">
        <f>SUBTOTAL(9,J25:J26)</f>
        <v>15960</v>
      </c>
      <c r="K27" s="22"/>
    </row>
    <row r="28" spans="1:11" ht="38.25">
      <c r="A28" s="27">
        <v>14</v>
      </c>
      <c r="B28" s="75" t="s">
        <v>447</v>
      </c>
      <c r="C28" s="22" t="s">
        <v>448</v>
      </c>
      <c r="D28" s="23">
        <v>40948</v>
      </c>
      <c r="E28" s="22" t="s">
        <v>44</v>
      </c>
      <c r="F28" s="22">
        <v>75</v>
      </c>
      <c r="G28" s="23">
        <v>40948</v>
      </c>
      <c r="H28" s="139">
        <v>4800</v>
      </c>
      <c r="I28" s="139">
        <v>1200</v>
      </c>
      <c r="J28" s="139">
        <v>8400</v>
      </c>
      <c r="K28" s="22" t="s">
        <v>65</v>
      </c>
    </row>
    <row r="29" spans="1:11" ht="38.25">
      <c r="A29" s="27"/>
      <c r="B29" s="157" t="s">
        <v>1099</v>
      </c>
      <c r="C29" s="22"/>
      <c r="D29" s="23"/>
      <c r="E29" s="22"/>
      <c r="F29" s="22"/>
      <c r="G29" s="23"/>
      <c r="H29" s="139">
        <f>SUBTOTAL(9,H28:H28)</f>
        <v>4800</v>
      </c>
      <c r="I29" s="139">
        <f>SUBTOTAL(9,I28:I28)</f>
        <v>1200</v>
      </c>
      <c r="J29" s="139">
        <f>SUBTOTAL(9,J28:J28)</f>
        <v>8400</v>
      </c>
      <c r="K29" s="22"/>
    </row>
    <row r="30" spans="1:11" ht="38.25">
      <c r="A30" s="27">
        <v>15</v>
      </c>
      <c r="B30" s="75" t="s">
        <v>449</v>
      </c>
      <c r="C30" s="22" t="s">
        <v>450</v>
      </c>
      <c r="D30" s="23">
        <v>40948</v>
      </c>
      <c r="E30" s="22" t="s">
        <v>45</v>
      </c>
      <c r="F30" s="22">
        <v>75</v>
      </c>
      <c r="G30" s="23">
        <v>40948</v>
      </c>
      <c r="H30" s="139">
        <v>6400</v>
      </c>
      <c r="I30" s="139">
        <v>1600</v>
      </c>
      <c r="J30" s="139">
        <v>11200</v>
      </c>
      <c r="K30" s="22" t="s">
        <v>66</v>
      </c>
    </row>
    <row r="31" spans="1:11" ht="38.25">
      <c r="A31" s="27"/>
      <c r="B31" s="157" t="s">
        <v>1100</v>
      </c>
      <c r="C31" s="22"/>
      <c r="D31" s="23"/>
      <c r="E31" s="22"/>
      <c r="F31" s="22"/>
      <c r="G31" s="23"/>
      <c r="H31" s="139">
        <f>SUBTOTAL(9,H30:H30)</f>
        <v>6400</v>
      </c>
      <c r="I31" s="139">
        <f>SUBTOTAL(9,I30:I30)</f>
        <v>1600</v>
      </c>
      <c r="J31" s="139">
        <f>SUBTOTAL(9,J30:J30)</f>
        <v>11200</v>
      </c>
      <c r="K31" s="22"/>
    </row>
    <row r="32" spans="1:11" ht="38.25">
      <c r="A32" s="27">
        <v>16</v>
      </c>
      <c r="B32" s="75" t="s">
        <v>451</v>
      </c>
      <c r="C32" s="22" t="s">
        <v>452</v>
      </c>
      <c r="D32" s="62">
        <v>40948</v>
      </c>
      <c r="E32" s="22" t="s">
        <v>48</v>
      </c>
      <c r="F32" s="27">
        <v>75</v>
      </c>
      <c r="G32" s="62">
        <v>40948</v>
      </c>
      <c r="H32" s="141">
        <v>12960</v>
      </c>
      <c r="I32" s="141">
        <v>3240</v>
      </c>
      <c r="J32" s="141">
        <v>22680</v>
      </c>
      <c r="K32" s="22" t="s">
        <v>68</v>
      </c>
    </row>
    <row r="33" spans="1:11" ht="51">
      <c r="A33" s="27"/>
      <c r="B33" s="157" t="s">
        <v>1101</v>
      </c>
      <c r="C33" s="22"/>
      <c r="D33" s="62"/>
      <c r="E33" s="22"/>
      <c r="F33" s="27"/>
      <c r="G33" s="62"/>
      <c r="H33" s="141">
        <f>SUBTOTAL(9,H32:H32)</f>
        <v>12960</v>
      </c>
      <c r="I33" s="141">
        <f>SUBTOTAL(9,I32:I32)</f>
        <v>3240</v>
      </c>
      <c r="J33" s="141">
        <f>SUBTOTAL(9,J32:J32)</f>
        <v>22680</v>
      </c>
      <c r="K33" s="22"/>
    </row>
    <row r="34" spans="1:11" ht="38.25">
      <c r="A34" s="27">
        <v>17</v>
      </c>
      <c r="B34" s="95" t="s">
        <v>982</v>
      </c>
      <c r="C34" s="22" t="s">
        <v>983</v>
      </c>
      <c r="D34" s="23">
        <v>40967</v>
      </c>
      <c r="E34" s="22" t="s">
        <v>50</v>
      </c>
      <c r="F34" s="22">
        <v>134</v>
      </c>
      <c r="G34" s="23">
        <v>40967</v>
      </c>
      <c r="H34" s="140">
        <v>12960</v>
      </c>
      <c r="I34" s="140">
        <v>5483.08</v>
      </c>
      <c r="J34" s="140">
        <v>60480</v>
      </c>
      <c r="K34" s="22" t="s">
        <v>71</v>
      </c>
    </row>
    <row r="35" spans="1:11" ht="38.25">
      <c r="A35" s="27"/>
      <c r="B35" s="158" t="s">
        <v>1102</v>
      </c>
      <c r="C35" s="22"/>
      <c r="D35" s="23"/>
      <c r="E35" s="22"/>
      <c r="F35" s="22"/>
      <c r="G35" s="23"/>
      <c r="H35" s="140">
        <f>SUBTOTAL(9,H34:H34)</f>
        <v>12960</v>
      </c>
      <c r="I35" s="140">
        <f>SUBTOTAL(9,I34:I34)</f>
        <v>5483.08</v>
      </c>
      <c r="J35" s="140">
        <f>SUBTOTAL(9,J34:J34)</f>
        <v>60480</v>
      </c>
      <c r="K35" s="22"/>
    </row>
    <row r="36" spans="1:11" ht="38.25">
      <c r="A36" s="27">
        <v>18</v>
      </c>
      <c r="B36" s="75" t="s">
        <v>453</v>
      </c>
      <c r="C36" s="22" t="s">
        <v>454</v>
      </c>
      <c r="D36" s="23">
        <v>40955</v>
      </c>
      <c r="E36" s="22" t="s">
        <v>41</v>
      </c>
      <c r="F36" s="22">
        <v>105</v>
      </c>
      <c r="G36" s="23">
        <v>40955</v>
      </c>
      <c r="H36" s="139">
        <v>4800</v>
      </c>
      <c r="I36" s="139">
        <v>1038.46</v>
      </c>
      <c r="J36" s="139">
        <v>8400</v>
      </c>
      <c r="K36" s="22" t="s">
        <v>62</v>
      </c>
    </row>
    <row r="37" spans="1:11" ht="38.25">
      <c r="A37" s="27"/>
      <c r="B37" s="157" t="s">
        <v>1103</v>
      </c>
      <c r="C37" s="22"/>
      <c r="D37" s="23"/>
      <c r="E37" s="22"/>
      <c r="F37" s="22"/>
      <c r="G37" s="23"/>
      <c r="H37" s="139">
        <f>SUBTOTAL(9,H36:H36)</f>
        <v>4800</v>
      </c>
      <c r="I37" s="139">
        <f>SUBTOTAL(9,I36:I36)</f>
        <v>1038.46</v>
      </c>
      <c r="J37" s="139">
        <f>SUBTOTAL(9,J36:J36)</f>
        <v>8400</v>
      </c>
      <c r="K37" s="22"/>
    </row>
    <row r="38" spans="1:11" ht="38.25">
      <c r="A38" s="27">
        <v>19</v>
      </c>
      <c r="B38" s="75" t="s">
        <v>455</v>
      </c>
      <c r="C38" s="22" t="s">
        <v>456</v>
      </c>
      <c r="D38" s="23">
        <v>40955</v>
      </c>
      <c r="E38" s="22" t="s">
        <v>42</v>
      </c>
      <c r="F38" s="22">
        <v>105</v>
      </c>
      <c r="G38" s="23">
        <v>40955</v>
      </c>
      <c r="H38" s="139">
        <v>4320</v>
      </c>
      <c r="I38" s="139">
        <v>934.62</v>
      </c>
      <c r="J38" s="139">
        <v>7560</v>
      </c>
      <c r="K38" s="22" t="s">
        <v>63</v>
      </c>
    </row>
    <row r="39" spans="1:11" ht="51">
      <c r="A39" s="27"/>
      <c r="B39" s="157" t="s">
        <v>1104</v>
      </c>
      <c r="C39" s="22"/>
      <c r="D39" s="23"/>
      <c r="E39" s="22"/>
      <c r="F39" s="22"/>
      <c r="G39" s="23"/>
      <c r="H39" s="139">
        <f>SUBTOTAL(9,H38:H38)</f>
        <v>4320</v>
      </c>
      <c r="I39" s="139">
        <f>SUBTOTAL(9,I38:I38)</f>
        <v>934.62</v>
      </c>
      <c r="J39" s="139">
        <f>SUBTOTAL(9,J38:J38)</f>
        <v>7560</v>
      </c>
      <c r="K39" s="22"/>
    </row>
    <row r="40" spans="1:11" ht="51">
      <c r="A40" s="27">
        <v>20</v>
      </c>
      <c r="B40" s="75" t="s">
        <v>123</v>
      </c>
      <c r="C40" s="22" t="s">
        <v>457</v>
      </c>
      <c r="D40" s="23">
        <v>40955</v>
      </c>
      <c r="E40" s="22" t="s">
        <v>42</v>
      </c>
      <c r="F40" s="22">
        <v>105</v>
      </c>
      <c r="G40" s="23">
        <v>40955</v>
      </c>
      <c r="H40" s="139">
        <v>3195520</v>
      </c>
      <c r="I40" s="139">
        <v>691338.43</v>
      </c>
      <c r="J40" s="139">
        <v>5592160</v>
      </c>
      <c r="K40" s="22" t="s">
        <v>63</v>
      </c>
    </row>
    <row r="41" spans="1:11" ht="51">
      <c r="A41" s="27"/>
      <c r="B41" s="157" t="s">
        <v>1105</v>
      </c>
      <c r="C41" s="22"/>
      <c r="D41" s="23"/>
      <c r="E41" s="22"/>
      <c r="F41" s="22"/>
      <c r="G41" s="23"/>
      <c r="H41" s="139">
        <f>SUBTOTAL(9,H40:H40)</f>
        <v>3195520</v>
      </c>
      <c r="I41" s="139">
        <f>SUBTOTAL(9,I40:I40)</f>
        <v>691338.43</v>
      </c>
      <c r="J41" s="139">
        <f>SUBTOTAL(9,J40:J40)</f>
        <v>5592160</v>
      </c>
      <c r="K41" s="22"/>
    </row>
    <row r="42" spans="1:11" ht="38.25">
      <c r="A42" s="27">
        <v>21</v>
      </c>
      <c r="B42" s="75" t="s">
        <v>119</v>
      </c>
      <c r="C42" s="22" t="s">
        <v>458</v>
      </c>
      <c r="D42" s="23">
        <v>40955</v>
      </c>
      <c r="E42" s="22" t="s">
        <v>52</v>
      </c>
      <c r="F42" s="22">
        <v>105</v>
      </c>
      <c r="G42" s="23">
        <v>40955</v>
      </c>
      <c r="H42" s="139">
        <v>13200</v>
      </c>
      <c r="I42" s="139">
        <v>2855.77</v>
      </c>
      <c r="J42" s="139">
        <v>23100</v>
      </c>
      <c r="K42" s="22" t="s">
        <v>70</v>
      </c>
    </row>
    <row r="43" spans="1:11" ht="38.25">
      <c r="A43" s="27">
        <v>22</v>
      </c>
      <c r="B43" s="75" t="s">
        <v>119</v>
      </c>
      <c r="C43" s="22" t="s">
        <v>459</v>
      </c>
      <c r="D43" s="23">
        <v>40948</v>
      </c>
      <c r="E43" s="22" t="s">
        <v>42</v>
      </c>
      <c r="F43" s="22">
        <v>75</v>
      </c>
      <c r="G43" s="23">
        <v>40948</v>
      </c>
      <c r="H43" s="139">
        <v>10560</v>
      </c>
      <c r="I43" s="139">
        <v>2640</v>
      </c>
      <c r="J43" s="139">
        <v>18480</v>
      </c>
      <c r="K43" s="22" t="s">
        <v>63</v>
      </c>
    </row>
    <row r="44" spans="1:11" ht="38.25">
      <c r="A44" s="27"/>
      <c r="B44" s="157" t="s">
        <v>1106</v>
      </c>
      <c r="C44" s="22"/>
      <c r="D44" s="23"/>
      <c r="E44" s="22"/>
      <c r="F44" s="22"/>
      <c r="G44" s="23"/>
      <c r="H44" s="139">
        <f>SUBTOTAL(9,H42:H43)</f>
        <v>23760</v>
      </c>
      <c r="I44" s="139">
        <f>SUBTOTAL(9,I42:I43)</f>
        <v>5495.77</v>
      </c>
      <c r="J44" s="139">
        <f>SUBTOTAL(9,J42:J43)</f>
        <v>41580</v>
      </c>
      <c r="K44" s="22"/>
    </row>
    <row r="45" spans="1:11" ht="25.5">
      <c r="A45" s="27">
        <v>23</v>
      </c>
      <c r="B45" s="75" t="s">
        <v>124</v>
      </c>
      <c r="C45" s="22" t="s">
        <v>460</v>
      </c>
      <c r="D45" s="23">
        <v>40948</v>
      </c>
      <c r="E45" s="22" t="s">
        <v>42</v>
      </c>
      <c r="F45" s="22">
        <v>75</v>
      </c>
      <c r="G45" s="23">
        <v>40948</v>
      </c>
      <c r="H45" s="139">
        <v>4320</v>
      </c>
      <c r="I45" s="139">
        <v>1080</v>
      </c>
      <c r="J45" s="139">
        <v>7560</v>
      </c>
      <c r="K45" s="22" t="s">
        <v>63</v>
      </c>
    </row>
    <row r="46" spans="1:11" ht="38.25">
      <c r="A46" s="27"/>
      <c r="B46" s="157" t="s">
        <v>1107</v>
      </c>
      <c r="C46" s="22"/>
      <c r="D46" s="23"/>
      <c r="E46" s="22"/>
      <c r="F46" s="22"/>
      <c r="G46" s="23"/>
      <c r="H46" s="139">
        <f>SUBTOTAL(9,H45:H45)</f>
        <v>4320</v>
      </c>
      <c r="I46" s="139">
        <f>SUBTOTAL(9,I45:I45)</f>
        <v>1080</v>
      </c>
      <c r="J46" s="139">
        <f>SUBTOTAL(9,J45:J45)</f>
        <v>7560</v>
      </c>
      <c r="K46" s="22"/>
    </row>
    <row r="47" spans="1:11" ht="38.25">
      <c r="A47" s="27">
        <v>24</v>
      </c>
      <c r="B47" s="95" t="s">
        <v>980</v>
      </c>
      <c r="C47" s="22" t="s">
        <v>981</v>
      </c>
      <c r="D47" s="23">
        <v>40967</v>
      </c>
      <c r="E47" s="22" t="s">
        <v>46</v>
      </c>
      <c r="F47" s="22">
        <v>134</v>
      </c>
      <c r="G47" s="23">
        <v>40967</v>
      </c>
      <c r="H47" s="140">
        <v>1620</v>
      </c>
      <c r="I47" s="140">
        <v>685.38</v>
      </c>
      <c r="J47" s="140">
        <v>7560</v>
      </c>
      <c r="K47" s="22" t="s">
        <v>67</v>
      </c>
    </row>
    <row r="48" spans="1:11" ht="38.25">
      <c r="A48" s="27"/>
      <c r="B48" s="158" t="s">
        <v>1108</v>
      </c>
      <c r="C48" s="22"/>
      <c r="D48" s="23"/>
      <c r="E48" s="22"/>
      <c r="F48" s="22"/>
      <c r="G48" s="23"/>
      <c r="H48" s="140">
        <f>SUBTOTAL(9,H47:H47)</f>
        <v>1620</v>
      </c>
      <c r="I48" s="140">
        <f>SUBTOTAL(9,I47:I47)</f>
        <v>685.38</v>
      </c>
      <c r="J48" s="140">
        <f>SUBTOTAL(9,J47:J47)</f>
        <v>7560</v>
      </c>
      <c r="K48" s="22"/>
    </row>
    <row r="49" spans="1:11" ht="38.25">
      <c r="A49" s="27">
        <v>25</v>
      </c>
      <c r="B49" s="75" t="s">
        <v>461</v>
      </c>
      <c r="C49" s="22" t="s">
        <v>462</v>
      </c>
      <c r="D49" s="23">
        <v>40955</v>
      </c>
      <c r="E49" s="22" t="s">
        <v>46</v>
      </c>
      <c r="F49" s="22">
        <v>105</v>
      </c>
      <c r="G49" s="23">
        <v>40955</v>
      </c>
      <c r="H49" s="139">
        <v>4320</v>
      </c>
      <c r="I49" s="139">
        <v>934.62</v>
      </c>
      <c r="J49" s="139">
        <v>7560</v>
      </c>
      <c r="K49" s="22" t="s">
        <v>67</v>
      </c>
    </row>
    <row r="50" spans="1:11" ht="38.25">
      <c r="A50" s="27"/>
      <c r="B50" s="157" t="s">
        <v>1109</v>
      </c>
      <c r="C50" s="22"/>
      <c r="D50" s="23"/>
      <c r="E50" s="22"/>
      <c r="F50" s="22"/>
      <c r="G50" s="23"/>
      <c r="H50" s="139">
        <f>SUBTOTAL(9,H49:H49)</f>
        <v>4320</v>
      </c>
      <c r="I50" s="139">
        <f>SUBTOTAL(9,I49:I49)</f>
        <v>934.62</v>
      </c>
      <c r="J50" s="139">
        <f>SUBTOTAL(9,J49:J49)</f>
        <v>7560</v>
      </c>
      <c r="K50" s="22"/>
    </row>
    <row r="51" spans="1:11" ht="38.25">
      <c r="A51" s="27">
        <v>26</v>
      </c>
      <c r="B51" s="75" t="s">
        <v>463</v>
      </c>
      <c r="C51" s="22" t="s">
        <v>464</v>
      </c>
      <c r="D51" s="23">
        <v>40935</v>
      </c>
      <c r="E51" s="22" t="s">
        <v>43</v>
      </c>
      <c r="F51" s="22">
        <v>42</v>
      </c>
      <c r="G51" s="23">
        <v>40935</v>
      </c>
      <c r="H51" s="139">
        <v>4320</v>
      </c>
      <c r="I51" s="139">
        <v>1350</v>
      </c>
      <c r="J51" s="139">
        <v>7560</v>
      </c>
      <c r="K51" s="22" t="s">
        <v>64</v>
      </c>
    </row>
    <row r="52" spans="1:11" ht="38.25">
      <c r="A52" s="27">
        <v>27</v>
      </c>
      <c r="B52" s="75" t="s">
        <v>463</v>
      </c>
      <c r="C52" s="22" t="s">
        <v>465</v>
      </c>
      <c r="D52" s="23">
        <v>40935</v>
      </c>
      <c r="E52" s="22" t="s">
        <v>43</v>
      </c>
      <c r="F52" s="22">
        <v>42</v>
      </c>
      <c r="G52" s="23">
        <v>40935</v>
      </c>
      <c r="H52" s="139">
        <v>4320</v>
      </c>
      <c r="I52" s="139">
        <v>1350</v>
      </c>
      <c r="J52" s="139">
        <v>7560</v>
      </c>
      <c r="K52" s="22" t="s">
        <v>64</v>
      </c>
    </row>
    <row r="53" spans="1:11" ht="51">
      <c r="A53" s="27"/>
      <c r="B53" s="157" t="s">
        <v>1110</v>
      </c>
      <c r="C53" s="22"/>
      <c r="D53" s="23"/>
      <c r="E53" s="22"/>
      <c r="F53" s="22"/>
      <c r="G53" s="23"/>
      <c r="H53" s="139">
        <f>SUBTOTAL(9,H51:H52)</f>
        <v>8640</v>
      </c>
      <c r="I53" s="139">
        <f>SUBTOTAL(9,I51:I52)</f>
        <v>2700</v>
      </c>
      <c r="J53" s="139">
        <f>SUBTOTAL(9,J51:J52)</f>
        <v>15120</v>
      </c>
      <c r="K53" s="22"/>
    </row>
    <row r="54" spans="1:11" ht="38.25">
      <c r="A54" s="27">
        <v>28</v>
      </c>
      <c r="B54" s="75" t="s">
        <v>125</v>
      </c>
      <c r="C54" s="22" t="s">
        <v>466</v>
      </c>
      <c r="D54" s="23">
        <v>40935</v>
      </c>
      <c r="E54" s="22" t="s">
        <v>44</v>
      </c>
      <c r="F54" s="22">
        <v>42</v>
      </c>
      <c r="G54" s="23">
        <v>40935</v>
      </c>
      <c r="H54" s="139">
        <v>4800</v>
      </c>
      <c r="I54" s="139">
        <v>1500</v>
      </c>
      <c r="J54" s="139">
        <v>8400</v>
      </c>
      <c r="K54" s="22" t="s">
        <v>65</v>
      </c>
    </row>
    <row r="55" spans="1:11" ht="38.25">
      <c r="A55" s="27"/>
      <c r="B55" s="157" t="s">
        <v>1111</v>
      </c>
      <c r="C55" s="22"/>
      <c r="D55" s="23"/>
      <c r="E55" s="22"/>
      <c r="F55" s="22"/>
      <c r="G55" s="23"/>
      <c r="H55" s="139">
        <f>SUBTOTAL(9,H54:H54)</f>
        <v>4800</v>
      </c>
      <c r="I55" s="139">
        <f>SUBTOTAL(9,I54:I54)</f>
        <v>1500</v>
      </c>
      <c r="J55" s="139">
        <f>SUBTOTAL(9,J54:J54)</f>
        <v>8400</v>
      </c>
      <c r="K55" s="22"/>
    </row>
    <row r="56" spans="1:11" ht="25.5">
      <c r="A56" s="27">
        <v>29</v>
      </c>
      <c r="B56" s="75" t="s">
        <v>467</v>
      </c>
      <c r="C56" s="22" t="s">
        <v>468</v>
      </c>
      <c r="D56" s="23">
        <v>40935</v>
      </c>
      <c r="E56" s="22" t="s">
        <v>42</v>
      </c>
      <c r="F56" s="22">
        <v>42</v>
      </c>
      <c r="G56" s="23">
        <v>40935</v>
      </c>
      <c r="H56" s="139">
        <v>4320</v>
      </c>
      <c r="I56" s="139">
        <v>1350</v>
      </c>
      <c r="J56" s="139">
        <v>7560</v>
      </c>
      <c r="K56" s="22" t="s">
        <v>63</v>
      </c>
    </row>
    <row r="57" spans="1:11" ht="38.25">
      <c r="A57" s="27"/>
      <c r="B57" s="157" t="s">
        <v>1112</v>
      </c>
      <c r="C57" s="22"/>
      <c r="D57" s="23"/>
      <c r="E57" s="22"/>
      <c r="F57" s="22"/>
      <c r="G57" s="23"/>
      <c r="H57" s="139">
        <f>SUBTOTAL(9,H56:H56)</f>
        <v>4320</v>
      </c>
      <c r="I57" s="139">
        <f>SUBTOTAL(9,I56:I56)</f>
        <v>1350</v>
      </c>
      <c r="J57" s="139">
        <f>SUBTOTAL(9,J56:J56)</f>
        <v>7560</v>
      </c>
      <c r="K57" s="22"/>
    </row>
    <row r="58" spans="1:11" ht="38.25">
      <c r="A58" s="27">
        <v>30</v>
      </c>
      <c r="B58" s="75" t="s">
        <v>469</v>
      </c>
      <c r="C58" s="22" t="s">
        <v>470</v>
      </c>
      <c r="D58" s="23">
        <v>40948</v>
      </c>
      <c r="E58" s="22" t="s">
        <v>42</v>
      </c>
      <c r="F58" s="22">
        <v>75</v>
      </c>
      <c r="G58" s="23">
        <v>40948</v>
      </c>
      <c r="H58" s="139">
        <v>5280</v>
      </c>
      <c r="I58" s="139">
        <v>1320</v>
      </c>
      <c r="J58" s="139">
        <v>9240</v>
      </c>
      <c r="K58" s="22" t="s">
        <v>63</v>
      </c>
    </row>
    <row r="59" spans="1:11" ht="25.5">
      <c r="A59" s="27">
        <v>31</v>
      </c>
      <c r="B59" s="75" t="s">
        <v>471</v>
      </c>
      <c r="C59" s="22" t="s">
        <v>472</v>
      </c>
      <c r="D59" s="23">
        <v>40935</v>
      </c>
      <c r="E59" s="22" t="s">
        <v>44</v>
      </c>
      <c r="F59" s="22">
        <v>42</v>
      </c>
      <c r="G59" s="23">
        <v>40935</v>
      </c>
      <c r="H59" s="139">
        <v>4800</v>
      </c>
      <c r="I59" s="139">
        <v>1500</v>
      </c>
      <c r="J59" s="139">
        <v>8400</v>
      </c>
      <c r="K59" s="22" t="s">
        <v>65</v>
      </c>
    </row>
    <row r="60" spans="1:11" ht="38.25">
      <c r="A60" s="27"/>
      <c r="B60" s="157" t="s">
        <v>1113</v>
      </c>
      <c r="C60" s="22"/>
      <c r="D60" s="23"/>
      <c r="E60" s="22"/>
      <c r="F60" s="22"/>
      <c r="G60" s="23"/>
      <c r="H60" s="139">
        <f>SUBTOTAL(9,H58:H59)</f>
        <v>10080</v>
      </c>
      <c r="I60" s="139">
        <f>SUBTOTAL(9,I58:I59)</f>
        <v>2820</v>
      </c>
      <c r="J60" s="139">
        <f>SUBTOTAL(9,J58:J59)</f>
        <v>17640</v>
      </c>
      <c r="K60" s="22"/>
    </row>
    <row r="61" spans="1:11" ht="25.5">
      <c r="A61" s="27">
        <v>32</v>
      </c>
      <c r="B61" s="95" t="s">
        <v>56</v>
      </c>
      <c r="C61" s="22" t="s">
        <v>999</v>
      </c>
      <c r="D61" s="23">
        <v>40967</v>
      </c>
      <c r="E61" s="22" t="s">
        <v>52</v>
      </c>
      <c r="F61" s="22">
        <v>134</v>
      </c>
      <c r="G61" s="23">
        <v>40967</v>
      </c>
      <c r="H61" s="140">
        <v>1980</v>
      </c>
      <c r="I61" s="140">
        <v>837.7</v>
      </c>
      <c r="J61" s="140">
        <v>9240</v>
      </c>
      <c r="K61" s="22" t="s">
        <v>70</v>
      </c>
    </row>
    <row r="62" spans="1:11" ht="25.5">
      <c r="A62" s="27">
        <v>33</v>
      </c>
      <c r="B62" s="95" t="s">
        <v>56</v>
      </c>
      <c r="C62" s="22" t="s">
        <v>1000</v>
      </c>
      <c r="D62" s="23">
        <v>40967</v>
      </c>
      <c r="E62" s="22" t="s">
        <v>52</v>
      </c>
      <c r="F62" s="22">
        <v>134</v>
      </c>
      <c r="G62" s="23">
        <v>40967</v>
      </c>
      <c r="H62" s="140">
        <v>3960</v>
      </c>
      <c r="I62" s="140">
        <v>1675.39</v>
      </c>
      <c r="J62" s="140">
        <v>18480</v>
      </c>
      <c r="K62" s="22" t="s">
        <v>70</v>
      </c>
    </row>
    <row r="63" spans="1:11" ht="38.25">
      <c r="A63" s="27"/>
      <c r="B63" s="158" t="s">
        <v>1114</v>
      </c>
      <c r="C63" s="22"/>
      <c r="D63" s="23"/>
      <c r="E63" s="22"/>
      <c r="F63" s="22"/>
      <c r="G63" s="23"/>
      <c r="H63" s="140">
        <f>SUBTOTAL(9,H61:H62)</f>
        <v>5940</v>
      </c>
      <c r="I63" s="140">
        <f>SUBTOTAL(9,I61:I62)</f>
        <v>2513.09</v>
      </c>
      <c r="J63" s="140">
        <f>SUBTOTAL(9,J61:J62)</f>
        <v>27720</v>
      </c>
      <c r="K63" s="22"/>
    </row>
    <row r="64" spans="1:11" ht="25.5">
      <c r="A64" s="27">
        <v>34</v>
      </c>
      <c r="B64" s="75" t="s">
        <v>473</v>
      </c>
      <c r="C64" s="22" t="s">
        <v>474</v>
      </c>
      <c r="D64" s="23">
        <v>40948</v>
      </c>
      <c r="E64" s="22" t="s">
        <v>52</v>
      </c>
      <c r="F64" s="22">
        <v>75</v>
      </c>
      <c r="G64" s="23">
        <v>40948</v>
      </c>
      <c r="H64" s="139">
        <v>4320</v>
      </c>
      <c r="I64" s="139">
        <v>1080</v>
      </c>
      <c r="J64" s="139">
        <v>7560</v>
      </c>
      <c r="K64" s="22" t="s">
        <v>70</v>
      </c>
    </row>
    <row r="65" spans="1:11" ht="38.25">
      <c r="A65" s="27"/>
      <c r="B65" s="157" t="s">
        <v>1115</v>
      </c>
      <c r="C65" s="22"/>
      <c r="D65" s="23"/>
      <c r="E65" s="22"/>
      <c r="F65" s="22"/>
      <c r="G65" s="23"/>
      <c r="H65" s="139">
        <f>SUBTOTAL(9,H64:H64)</f>
        <v>4320</v>
      </c>
      <c r="I65" s="139">
        <f>SUBTOTAL(9,I64:I64)</f>
        <v>1080</v>
      </c>
      <c r="J65" s="139">
        <f>SUBTOTAL(9,J64:J64)</f>
        <v>7560</v>
      </c>
      <c r="K65" s="22"/>
    </row>
    <row r="66" spans="1:11" ht="51">
      <c r="A66" s="27">
        <v>35</v>
      </c>
      <c r="B66" s="75" t="s">
        <v>126</v>
      </c>
      <c r="C66" s="22" t="s">
        <v>475</v>
      </c>
      <c r="D66" s="23">
        <v>40938</v>
      </c>
      <c r="E66" s="22" t="s">
        <v>41</v>
      </c>
      <c r="F66" s="22">
        <v>1089</v>
      </c>
      <c r="G66" s="23">
        <v>40938</v>
      </c>
      <c r="H66" s="139">
        <v>5400</v>
      </c>
      <c r="I66" s="139">
        <v>1609.62</v>
      </c>
      <c r="J66" s="139">
        <v>9450</v>
      </c>
      <c r="K66" s="22" t="s">
        <v>62</v>
      </c>
    </row>
    <row r="67" spans="1:11" ht="51">
      <c r="A67" s="27"/>
      <c r="B67" s="157" t="s">
        <v>1116</v>
      </c>
      <c r="C67" s="22"/>
      <c r="D67" s="23"/>
      <c r="E67" s="22"/>
      <c r="F67" s="22"/>
      <c r="G67" s="23"/>
      <c r="H67" s="139">
        <f>SUBTOTAL(9,H66:H66)</f>
        <v>5400</v>
      </c>
      <c r="I67" s="139">
        <f>SUBTOTAL(9,I66:I66)</f>
        <v>1609.62</v>
      </c>
      <c r="J67" s="139">
        <f>SUBTOTAL(9,J66:J66)</f>
        <v>9450</v>
      </c>
      <c r="K67" s="22"/>
    </row>
    <row r="68" spans="1:11" ht="38.25">
      <c r="A68" s="27">
        <v>36</v>
      </c>
      <c r="B68" s="75" t="s">
        <v>476</v>
      </c>
      <c r="C68" s="22" t="s">
        <v>477</v>
      </c>
      <c r="D68" s="23">
        <v>40955</v>
      </c>
      <c r="E68" s="22" t="s">
        <v>46</v>
      </c>
      <c r="F68" s="22">
        <v>105</v>
      </c>
      <c r="G68" s="23">
        <v>40955</v>
      </c>
      <c r="H68" s="139">
        <v>4800</v>
      </c>
      <c r="I68" s="139">
        <v>1038.45</v>
      </c>
      <c r="J68" s="139">
        <v>8400</v>
      </c>
      <c r="K68" s="22" t="s">
        <v>67</v>
      </c>
    </row>
    <row r="69" spans="1:11" ht="38.25">
      <c r="A69" s="27"/>
      <c r="B69" s="157" t="s">
        <v>1117</v>
      </c>
      <c r="C69" s="22"/>
      <c r="D69" s="23"/>
      <c r="E69" s="22"/>
      <c r="F69" s="22"/>
      <c r="G69" s="23"/>
      <c r="H69" s="139">
        <f>SUBTOTAL(9,H68:H68)</f>
        <v>4800</v>
      </c>
      <c r="I69" s="139">
        <f>SUBTOTAL(9,I68:I68)</f>
        <v>1038.45</v>
      </c>
      <c r="J69" s="139">
        <f>SUBTOTAL(9,J68:J68)</f>
        <v>8400</v>
      </c>
      <c r="K69" s="22"/>
    </row>
    <row r="70" spans="1:11" ht="25.5">
      <c r="A70" s="27">
        <v>37</v>
      </c>
      <c r="B70" s="75" t="s">
        <v>127</v>
      </c>
      <c r="C70" s="22" t="s">
        <v>478</v>
      </c>
      <c r="D70" s="23">
        <v>40948</v>
      </c>
      <c r="E70" s="22" t="s">
        <v>52</v>
      </c>
      <c r="F70" s="22">
        <v>75</v>
      </c>
      <c r="G70" s="23">
        <v>40948</v>
      </c>
      <c r="H70" s="139">
        <v>900</v>
      </c>
      <c r="I70" s="139">
        <v>225</v>
      </c>
      <c r="J70" s="139">
        <v>1575</v>
      </c>
      <c r="K70" s="22" t="s">
        <v>70</v>
      </c>
    </row>
    <row r="71" spans="1:11" ht="25.5">
      <c r="A71" s="27">
        <v>38</v>
      </c>
      <c r="B71" s="75" t="s">
        <v>127</v>
      </c>
      <c r="C71" s="22" t="s">
        <v>479</v>
      </c>
      <c r="D71" s="23">
        <v>40934</v>
      </c>
      <c r="E71" s="22" t="s">
        <v>52</v>
      </c>
      <c r="F71" s="22">
        <v>957</v>
      </c>
      <c r="G71" s="23">
        <v>40934</v>
      </c>
      <c r="H71" s="139">
        <v>900</v>
      </c>
      <c r="I71" s="139">
        <v>285.58</v>
      </c>
      <c r="J71" s="139">
        <v>1575</v>
      </c>
      <c r="K71" s="22" t="s">
        <v>70</v>
      </c>
    </row>
    <row r="72" spans="1:11" ht="25.5">
      <c r="A72" s="27">
        <v>39</v>
      </c>
      <c r="B72" s="75" t="s">
        <v>127</v>
      </c>
      <c r="C72" s="22" t="s">
        <v>480</v>
      </c>
      <c r="D72" s="23">
        <v>40935</v>
      </c>
      <c r="E72" s="22" t="s">
        <v>52</v>
      </c>
      <c r="F72" s="22">
        <v>42</v>
      </c>
      <c r="G72" s="23">
        <v>40935</v>
      </c>
      <c r="H72" s="139">
        <v>900</v>
      </c>
      <c r="I72" s="139">
        <v>281.25</v>
      </c>
      <c r="J72" s="139">
        <v>1575</v>
      </c>
      <c r="K72" s="22" t="s">
        <v>70</v>
      </c>
    </row>
    <row r="73" spans="1:11" ht="25.5">
      <c r="A73" s="27">
        <v>40</v>
      </c>
      <c r="B73" s="95" t="s">
        <v>127</v>
      </c>
      <c r="C73" s="22" t="s">
        <v>979</v>
      </c>
      <c r="D73" s="23">
        <v>40967</v>
      </c>
      <c r="E73" s="22" t="s">
        <v>52</v>
      </c>
      <c r="F73" s="22">
        <v>134</v>
      </c>
      <c r="G73" s="23">
        <v>40967</v>
      </c>
      <c r="H73" s="140">
        <v>1980</v>
      </c>
      <c r="I73" s="140">
        <v>837.69</v>
      </c>
      <c r="J73" s="140">
        <v>9240</v>
      </c>
      <c r="K73" s="22" t="s">
        <v>70</v>
      </c>
    </row>
    <row r="74" spans="1:11" ht="25.5">
      <c r="A74" s="27">
        <v>41</v>
      </c>
      <c r="B74" s="95" t="s">
        <v>127</v>
      </c>
      <c r="C74" s="22" t="s">
        <v>993</v>
      </c>
      <c r="D74" s="23">
        <v>40967</v>
      </c>
      <c r="E74" s="22" t="s">
        <v>52</v>
      </c>
      <c r="F74" s="22">
        <v>134</v>
      </c>
      <c r="G74" s="23">
        <v>40967</v>
      </c>
      <c r="H74" s="140">
        <v>337.5</v>
      </c>
      <c r="I74" s="140">
        <v>142.79</v>
      </c>
      <c r="J74" s="140">
        <v>1575</v>
      </c>
      <c r="K74" s="22" t="s">
        <v>70</v>
      </c>
    </row>
    <row r="75" spans="1:11" ht="38.25">
      <c r="A75" s="27"/>
      <c r="B75" s="158" t="s">
        <v>1118</v>
      </c>
      <c r="C75" s="22"/>
      <c r="D75" s="23"/>
      <c r="E75" s="22"/>
      <c r="F75" s="22"/>
      <c r="G75" s="23"/>
      <c r="H75" s="140">
        <f>SUBTOTAL(9,H70:H74)</f>
        <v>5017.5</v>
      </c>
      <c r="I75" s="140">
        <f>SUBTOTAL(9,I70:I74)</f>
        <v>1772.31</v>
      </c>
      <c r="J75" s="140">
        <f>SUBTOTAL(9,J70:J74)</f>
        <v>15540</v>
      </c>
      <c r="K75" s="22"/>
    </row>
    <row r="76" spans="1:11" ht="38.25">
      <c r="A76" s="27">
        <v>42</v>
      </c>
      <c r="B76" s="75" t="s">
        <v>16</v>
      </c>
      <c r="C76" s="22" t="s">
        <v>481</v>
      </c>
      <c r="D76" s="23">
        <v>40948</v>
      </c>
      <c r="E76" s="22" t="s">
        <v>52</v>
      </c>
      <c r="F76" s="22">
        <v>75</v>
      </c>
      <c r="G76" s="23">
        <v>40948</v>
      </c>
      <c r="H76" s="139">
        <v>1900800</v>
      </c>
      <c r="I76" s="139">
        <v>475200</v>
      </c>
      <c r="J76" s="139">
        <v>3326400</v>
      </c>
      <c r="K76" s="22" t="s">
        <v>70</v>
      </c>
    </row>
    <row r="77" spans="1:11" ht="38.25">
      <c r="A77" s="27">
        <v>43</v>
      </c>
      <c r="B77" s="75" t="s">
        <v>16</v>
      </c>
      <c r="C77" s="22" t="s">
        <v>482</v>
      </c>
      <c r="D77" s="23">
        <v>40935</v>
      </c>
      <c r="E77" s="22" t="s">
        <v>41</v>
      </c>
      <c r="F77" s="22">
        <v>42</v>
      </c>
      <c r="G77" s="23">
        <v>40935</v>
      </c>
      <c r="H77" s="139">
        <v>1176960</v>
      </c>
      <c r="I77" s="139">
        <v>367800</v>
      </c>
      <c r="J77" s="139">
        <v>2059680</v>
      </c>
      <c r="K77" s="22" t="s">
        <v>62</v>
      </c>
    </row>
    <row r="78" spans="1:11" ht="38.25">
      <c r="A78" s="27">
        <v>44</v>
      </c>
      <c r="B78" s="75" t="s">
        <v>16</v>
      </c>
      <c r="C78" s="22" t="s">
        <v>483</v>
      </c>
      <c r="D78" s="23">
        <v>40955</v>
      </c>
      <c r="E78" s="22" t="s">
        <v>51</v>
      </c>
      <c r="F78" s="22">
        <v>105</v>
      </c>
      <c r="G78" s="23">
        <v>40955</v>
      </c>
      <c r="H78" s="139">
        <v>160000</v>
      </c>
      <c r="I78" s="139">
        <v>34615.38</v>
      </c>
      <c r="J78" s="139">
        <v>280000</v>
      </c>
      <c r="K78" s="22" t="s">
        <v>72</v>
      </c>
    </row>
    <row r="79" spans="1:11" ht="38.25">
      <c r="A79" s="27">
        <v>45</v>
      </c>
      <c r="B79" s="75" t="s">
        <v>16</v>
      </c>
      <c r="C79" s="22" t="s">
        <v>484</v>
      </c>
      <c r="D79" s="23">
        <v>40955</v>
      </c>
      <c r="E79" s="22" t="s">
        <v>51</v>
      </c>
      <c r="F79" s="22">
        <v>105</v>
      </c>
      <c r="G79" s="23">
        <v>40955</v>
      </c>
      <c r="H79" s="139">
        <v>149760</v>
      </c>
      <c r="I79" s="139">
        <v>32400</v>
      </c>
      <c r="J79" s="139">
        <v>262080</v>
      </c>
      <c r="K79" s="22" t="s">
        <v>72</v>
      </c>
    </row>
    <row r="80" spans="1:11" ht="38.25">
      <c r="A80" s="27">
        <v>46</v>
      </c>
      <c r="B80" s="75" t="s">
        <v>16</v>
      </c>
      <c r="C80" s="22" t="s">
        <v>485</v>
      </c>
      <c r="D80" s="23">
        <v>40948</v>
      </c>
      <c r="E80" s="22" t="s">
        <v>42</v>
      </c>
      <c r="F80" s="22">
        <v>75</v>
      </c>
      <c r="G80" s="23">
        <v>40948</v>
      </c>
      <c r="H80" s="139">
        <v>1252480</v>
      </c>
      <c r="I80" s="139">
        <v>313120</v>
      </c>
      <c r="J80" s="139">
        <v>2191840</v>
      </c>
      <c r="K80" s="22" t="s">
        <v>63</v>
      </c>
    </row>
    <row r="81" spans="1:11" ht="38.25">
      <c r="A81" s="27">
        <v>47</v>
      </c>
      <c r="B81" s="75" t="s">
        <v>16</v>
      </c>
      <c r="C81" s="22" t="s">
        <v>486</v>
      </c>
      <c r="D81" s="23">
        <v>40935</v>
      </c>
      <c r="E81" s="22" t="s">
        <v>50</v>
      </c>
      <c r="F81" s="22">
        <v>42</v>
      </c>
      <c r="G81" s="23">
        <v>40935</v>
      </c>
      <c r="H81" s="139">
        <v>20880</v>
      </c>
      <c r="I81" s="139">
        <v>6525</v>
      </c>
      <c r="J81" s="139">
        <v>36540</v>
      </c>
      <c r="K81" s="22" t="s">
        <v>71</v>
      </c>
    </row>
    <row r="82" spans="1:11" ht="38.25">
      <c r="A82" s="27">
        <v>48</v>
      </c>
      <c r="B82" s="75" t="s">
        <v>16</v>
      </c>
      <c r="C82" s="22" t="s">
        <v>487</v>
      </c>
      <c r="D82" s="23">
        <v>40948</v>
      </c>
      <c r="E82" s="22" t="s">
        <v>57</v>
      </c>
      <c r="F82" s="22">
        <v>75</v>
      </c>
      <c r="G82" s="23">
        <v>40948</v>
      </c>
      <c r="H82" s="139">
        <v>69120</v>
      </c>
      <c r="I82" s="139">
        <v>17280</v>
      </c>
      <c r="J82" s="139">
        <v>120960</v>
      </c>
      <c r="K82" s="22" t="s">
        <v>74</v>
      </c>
    </row>
    <row r="83" spans="1:11" ht="38.25">
      <c r="A83" s="27">
        <v>49</v>
      </c>
      <c r="B83" s="75" t="s">
        <v>16</v>
      </c>
      <c r="C83" s="22" t="s">
        <v>488</v>
      </c>
      <c r="D83" s="23">
        <v>40955</v>
      </c>
      <c r="E83" s="22" t="s">
        <v>46</v>
      </c>
      <c r="F83" s="22">
        <v>105</v>
      </c>
      <c r="G83" s="23">
        <v>40955</v>
      </c>
      <c r="H83" s="139">
        <v>413000</v>
      </c>
      <c r="I83" s="139">
        <v>89351.06</v>
      </c>
      <c r="J83" s="139">
        <v>722750</v>
      </c>
      <c r="K83" s="22" t="s">
        <v>67</v>
      </c>
    </row>
    <row r="84" spans="1:11" ht="38.25">
      <c r="A84" s="27">
        <v>50</v>
      </c>
      <c r="B84" s="75" t="s">
        <v>16</v>
      </c>
      <c r="C84" s="22" t="s">
        <v>489</v>
      </c>
      <c r="D84" s="23">
        <v>40955</v>
      </c>
      <c r="E84" s="22" t="s">
        <v>49</v>
      </c>
      <c r="F84" s="22">
        <v>105</v>
      </c>
      <c r="G84" s="23">
        <v>40955</v>
      </c>
      <c r="H84" s="139">
        <v>120000</v>
      </c>
      <c r="I84" s="139">
        <v>25961.52</v>
      </c>
      <c r="J84" s="139">
        <v>210000</v>
      </c>
      <c r="K84" s="22" t="s">
        <v>69</v>
      </c>
    </row>
    <row r="85" spans="1:11" ht="38.25">
      <c r="A85" s="27">
        <v>51</v>
      </c>
      <c r="B85" s="95" t="s">
        <v>16</v>
      </c>
      <c r="C85" s="22" t="s">
        <v>987</v>
      </c>
      <c r="D85" s="23">
        <v>40967</v>
      </c>
      <c r="E85" s="22" t="s">
        <v>45</v>
      </c>
      <c r="F85" s="22">
        <v>134</v>
      </c>
      <c r="G85" s="23">
        <v>40967</v>
      </c>
      <c r="H85" s="140">
        <v>16500</v>
      </c>
      <c r="I85" s="140">
        <v>6980.8</v>
      </c>
      <c r="J85" s="140">
        <v>77000</v>
      </c>
      <c r="K85" s="22" t="s">
        <v>66</v>
      </c>
    </row>
    <row r="86" spans="1:11" ht="38.25">
      <c r="A86" s="27">
        <v>52</v>
      </c>
      <c r="B86" s="95" t="s">
        <v>16</v>
      </c>
      <c r="C86" s="22" t="s">
        <v>988</v>
      </c>
      <c r="D86" s="23">
        <v>40967</v>
      </c>
      <c r="E86" s="22" t="s">
        <v>48</v>
      </c>
      <c r="F86" s="22">
        <v>134</v>
      </c>
      <c r="G86" s="23">
        <v>40967</v>
      </c>
      <c r="H86" s="140">
        <v>81600</v>
      </c>
      <c r="I86" s="140">
        <v>34523.09</v>
      </c>
      <c r="J86" s="140">
        <v>380800</v>
      </c>
      <c r="K86" s="22" t="s">
        <v>68</v>
      </c>
    </row>
    <row r="87" spans="1:11" ht="38.25">
      <c r="A87" s="27">
        <v>53</v>
      </c>
      <c r="B87" s="95" t="s">
        <v>16</v>
      </c>
      <c r="C87" s="22" t="s">
        <v>1002</v>
      </c>
      <c r="D87" s="23">
        <v>40967</v>
      </c>
      <c r="E87" s="22" t="s">
        <v>45</v>
      </c>
      <c r="F87" s="22">
        <v>134</v>
      </c>
      <c r="G87" s="23">
        <v>40967</v>
      </c>
      <c r="H87" s="140">
        <v>17910</v>
      </c>
      <c r="I87" s="140">
        <v>7577.29</v>
      </c>
      <c r="J87" s="140">
        <v>83580</v>
      </c>
      <c r="K87" s="22" t="s">
        <v>66</v>
      </c>
    </row>
    <row r="88" spans="1:11" ht="38.25">
      <c r="A88" s="27"/>
      <c r="B88" s="158" t="s">
        <v>1085</v>
      </c>
      <c r="C88" s="22"/>
      <c r="D88" s="23"/>
      <c r="E88" s="22"/>
      <c r="F88" s="22"/>
      <c r="G88" s="23"/>
      <c r="H88" s="140">
        <f>SUBTOTAL(9,H76:H87)</f>
        <v>5379010</v>
      </c>
      <c r="I88" s="140">
        <f>SUBTOTAL(9,I76:I87)</f>
        <v>1411334.1400000001</v>
      </c>
      <c r="J88" s="140">
        <f>SUBTOTAL(9,J76:J87)</f>
        <v>9751630</v>
      </c>
      <c r="K88" s="22"/>
    </row>
    <row r="89" spans="1:11" ht="25.5">
      <c r="A89" s="27">
        <v>54</v>
      </c>
      <c r="B89" s="75" t="s">
        <v>17</v>
      </c>
      <c r="C89" s="22" t="s">
        <v>490</v>
      </c>
      <c r="D89" s="23">
        <v>40948</v>
      </c>
      <c r="E89" s="22" t="s">
        <v>52</v>
      </c>
      <c r="F89" s="22">
        <v>75</v>
      </c>
      <c r="G89" s="23">
        <v>40948</v>
      </c>
      <c r="H89" s="139">
        <v>8880</v>
      </c>
      <c r="I89" s="139">
        <v>2220</v>
      </c>
      <c r="J89" s="139">
        <v>15540</v>
      </c>
      <c r="K89" s="22" t="s">
        <v>70</v>
      </c>
    </row>
    <row r="90" spans="1:11" ht="25.5">
      <c r="A90" s="27">
        <v>55</v>
      </c>
      <c r="B90" s="75" t="s">
        <v>17</v>
      </c>
      <c r="C90" s="22" t="s">
        <v>491</v>
      </c>
      <c r="D90" s="23">
        <v>40948</v>
      </c>
      <c r="E90" s="22" t="s">
        <v>58</v>
      </c>
      <c r="F90" s="22">
        <v>75</v>
      </c>
      <c r="G90" s="23">
        <v>40948</v>
      </c>
      <c r="H90" s="139">
        <v>4800</v>
      </c>
      <c r="I90" s="139">
        <v>1200</v>
      </c>
      <c r="J90" s="139">
        <v>8400</v>
      </c>
      <c r="K90" s="22" t="s">
        <v>75</v>
      </c>
    </row>
    <row r="91" spans="1:11" ht="38.25">
      <c r="A91" s="27">
        <v>56</v>
      </c>
      <c r="B91" s="75" t="s">
        <v>17</v>
      </c>
      <c r="C91" s="22" t="s">
        <v>492</v>
      </c>
      <c r="D91" s="23">
        <v>40935</v>
      </c>
      <c r="E91" s="22" t="s">
        <v>128</v>
      </c>
      <c r="F91" s="22">
        <v>42</v>
      </c>
      <c r="G91" s="23">
        <v>40935</v>
      </c>
      <c r="H91" s="139">
        <v>2160</v>
      </c>
      <c r="I91" s="139">
        <v>675</v>
      </c>
      <c r="J91" s="139">
        <v>3780</v>
      </c>
      <c r="K91" s="22" t="s">
        <v>63</v>
      </c>
    </row>
    <row r="92" spans="1:11" ht="25.5">
      <c r="A92" s="27">
        <v>57</v>
      </c>
      <c r="B92" s="75" t="s">
        <v>17</v>
      </c>
      <c r="C92" s="22" t="s">
        <v>493</v>
      </c>
      <c r="D92" s="23">
        <v>40948</v>
      </c>
      <c r="E92" s="22" t="s">
        <v>45</v>
      </c>
      <c r="F92" s="22">
        <v>75</v>
      </c>
      <c r="G92" s="23">
        <v>40948</v>
      </c>
      <c r="H92" s="139">
        <v>1584</v>
      </c>
      <c r="I92" s="139">
        <v>396</v>
      </c>
      <c r="J92" s="139">
        <v>2772</v>
      </c>
      <c r="K92" s="22" t="s">
        <v>66</v>
      </c>
    </row>
    <row r="93" spans="1:11" ht="25.5">
      <c r="A93" s="27">
        <v>58</v>
      </c>
      <c r="B93" s="95" t="s">
        <v>17</v>
      </c>
      <c r="C93" s="22" t="s">
        <v>986</v>
      </c>
      <c r="D93" s="23">
        <v>40967</v>
      </c>
      <c r="E93" s="22" t="s">
        <v>51</v>
      </c>
      <c r="F93" s="22">
        <v>134</v>
      </c>
      <c r="G93" s="23">
        <v>40967</v>
      </c>
      <c r="H93" s="140">
        <v>197250</v>
      </c>
      <c r="I93" s="140">
        <v>83451.68</v>
      </c>
      <c r="J93" s="140">
        <v>920500</v>
      </c>
      <c r="K93" s="22" t="s">
        <v>72</v>
      </c>
    </row>
    <row r="94" spans="1:11" ht="25.5">
      <c r="A94" s="27">
        <v>59</v>
      </c>
      <c r="B94" s="95" t="s">
        <v>17</v>
      </c>
      <c r="C94" s="22" t="s">
        <v>997</v>
      </c>
      <c r="D94" s="23">
        <v>40967</v>
      </c>
      <c r="E94" s="22" t="s">
        <v>53</v>
      </c>
      <c r="F94" s="22">
        <v>134</v>
      </c>
      <c r="G94" s="23">
        <v>40967</v>
      </c>
      <c r="H94" s="140">
        <v>13410</v>
      </c>
      <c r="I94" s="140">
        <v>5673.44</v>
      </c>
      <c r="J94" s="140">
        <v>62580</v>
      </c>
      <c r="K94" s="22" t="s">
        <v>73</v>
      </c>
    </row>
    <row r="95" spans="1:11" ht="25.5">
      <c r="A95" s="27">
        <v>60</v>
      </c>
      <c r="B95" s="95" t="s">
        <v>17</v>
      </c>
      <c r="C95" s="22" t="s">
        <v>998</v>
      </c>
      <c r="D95" s="23">
        <v>40967</v>
      </c>
      <c r="E95" s="22" t="s">
        <v>50</v>
      </c>
      <c r="F95" s="22">
        <v>134</v>
      </c>
      <c r="G95" s="23">
        <v>40967</v>
      </c>
      <c r="H95" s="140">
        <v>8190</v>
      </c>
      <c r="I95" s="140">
        <v>3464.98</v>
      </c>
      <c r="J95" s="140">
        <v>38220</v>
      </c>
      <c r="K95" s="22" t="s">
        <v>71</v>
      </c>
    </row>
    <row r="96" spans="1:11" ht="25.5">
      <c r="A96" s="27">
        <v>61</v>
      </c>
      <c r="B96" s="95" t="s">
        <v>17</v>
      </c>
      <c r="C96" s="22" t="s">
        <v>1003</v>
      </c>
      <c r="D96" s="23">
        <v>40967</v>
      </c>
      <c r="E96" s="22" t="s">
        <v>45</v>
      </c>
      <c r="F96" s="22">
        <v>134</v>
      </c>
      <c r="G96" s="23">
        <v>40967</v>
      </c>
      <c r="H96" s="140">
        <v>6030</v>
      </c>
      <c r="I96" s="140">
        <v>2551.15</v>
      </c>
      <c r="J96" s="140">
        <v>28140</v>
      </c>
      <c r="K96" s="22" t="s">
        <v>66</v>
      </c>
    </row>
    <row r="97" spans="1:11" ht="25.5">
      <c r="A97" s="27"/>
      <c r="B97" s="158" t="s">
        <v>1058</v>
      </c>
      <c r="C97" s="22"/>
      <c r="D97" s="23"/>
      <c r="E97" s="22"/>
      <c r="F97" s="22"/>
      <c r="G97" s="23"/>
      <c r="H97" s="140">
        <f>SUBTOTAL(9,H89:H96)</f>
        <v>242304</v>
      </c>
      <c r="I97" s="140">
        <f>SUBTOTAL(9,I89:I96)</f>
        <v>99632.24999999999</v>
      </c>
      <c r="J97" s="140">
        <f>SUBTOTAL(9,J89:J96)</f>
        <v>1079932</v>
      </c>
      <c r="K97" s="22"/>
    </row>
    <row r="98" spans="1:11" ht="51">
      <c r="A98" s="27">
        <v>62</v>
      </c>
      <c r="B98" s="75" t="s">
        <v>59</v>
      </c>
      <c r="C98" s="22" t="s">
        <v>494</v>
      </c>
      <c r="D98" s="23">
        <v>40948</v>
      </c>
      <c r="E98" s="22" t="s">
        <v>50</v>
      </c>
      <c r="F98" s="22">
        <v>75</v>
      </c>
      <c r="G98" s="23">
        <v>40948</v>
      </c>
      <c r="H98" s="139">
        <v>4800</v>
      </c>
      <c r="I98" s="139">
        <v>1200</v>
      </c>
      <c r="J98" s="139">
        <v>8400</v>
      </c>
      <c r="K98" s="22" t="s">
        <v>71</v>
      </c>
    </row>
    <row r="99" spans="1:11" ht="51">
      <c r="A99" s="27"/>
      <c r="B99" s="157" t="s">
        <v>1119</v>
      </c>
      <c r="C99" s="22"/>
      <c r="D99" s="23"/>
      <c r="E99" s="22"/>
      <c r="F99" s="22"/>
      <c r="G99" s="23"/>
      <c r="H99" s="139">
        <f>SUBTOTAL(9,H98:H98)</f>
        <v>4800</v>
      </c>
      <c r="I99" s="139">
        <f>SUBTOTAL(9,I98:I98)</f>
        <v>1200</v>
      </c>
      <c r="J99" s="139">
        <f>SUBTOTAL(9,J98:J98)</f>
        <v>8400</v>
      </c>
      <c r="K99" s="22"/>
    </row>
    <row r="100" spans="1:11" ht="51">
      <c r="A100" s="27">
        <v>63</v>
      </c>
      <c r="B100" s="75" t="s">
        <v>60</v>
      </c>
      <c r="C100" s="22" t="s">
        <v>495</v>
      </c>
      <c r="D100" s="23">
        <v>40955</v>
      </c>
      <c r="E100" s="22" t="s">
        <v>42</v>
      </c>
      <c r="F100" s="22">
        <v>105</v>
      </c>
      <c r="G100" s="23">
        <v>40955</v>
      </c>
      <c r="H100" s="139">
        <v>76080</v>
      </c>
      <c r="I100" s="139">
        <v>16459.52</v>
      </c>
      <c r="J100" s="139">
        <v>133140</v>
      </c>
      <c r="K100" s="22" t="s">
        <v>63</v>
      </c>
    </row>
    <row r="101" spans="1:11" ht="63.75">
      <c r="A101" s="27"/>
      <c r="B101" s="157" t="s">
        <v>1120</v>
      </c>
      <c r="C101" s="22"/>
      <c r="D101" s="23"/>
      <c r="E101" s="22"/>
      <c r="F101" s="22"/>
      <c r="G101" s="23"/>
      <c r="H101" s="139">
        <f>SUBTOTAL(9,H100:H100)</f>
        <v>76080</v>
      </c>
      <c r="I101" s="139">
        <f>SUBTOTAL(9,I100:I100)</f>
        <v>16459.52</v>
      </c>
      <c r="J101" s="139">
        <f>SUBTOTAL(9,J100:J100)</f>
        <v>133140</v>
      </c>
      <c r="K101" s="22"/>
    </row>
    <row r="102" spans="1:11" ht="38.25">
      <c r="A102" s="27">
        <v>64</v>
      </c>
      <c r="B102" s="75" t="s">
        <v>18</v>
      </c>
      <c r="C102" s="22" t="s">
        <v>496</v>
      </c>
      <c r="D102" s="23">
        <v>40948</v>
      </c>
      <c r="E102" s="22" t="s">
        <v>53</v>
      </c>
      <c r="F102" s="22">
        <v>75</v>
      </c>
      <c r="G102" s="23">
        <v>40948</v>
      </c>
      <c r="H102" s="139">
        <v>265000</v>
      </c>
      <c r="I102" s="139">
        <v>66250</v>
      </c>
      <c r="J102" s="139">
        <v>463750</v>
      </c>
      <c r="K102" s="22" t="s">
        <v>73</v>
      </c>
    </row>
    <row r="103" spans="1:11" ht="38.25">
      <c r="A103" s="27">
        <v>65</v>
      </c>
      <c r="B103" s="75" t="s">
        <v>18</v>
      </c>
      <c r="C103" s="22" t="s">
        <v>497</v>
      </c>
      <c r="D103" s="23">
        <v>40948</v>
      </c>
      <c r="E103" s="22" t="s">
        <v>53</v>
      </c>
      <c r="F103" s="22">
        <v>75</v>
      </c>
      <c r="G103" s="23">
        <v>40948</v>
      </c>
      <c r="H103" s="139">
        <v>9360</v>
      </c>
      <c r="I103" s="139">
        <v>2340</v>
      </c>
      <c r="J103" s="139">
        <v>16380</v>
      </c>
      <c r="K103" s="22" t="s">
        <v>73</v>
      </c>
    </row>
    <row r="104" spans="1:11" ht="38.25">
      <c r="A104" s="27">
        <v>66</v>
      </c>
      <c r="B104" s="75" t="s">
        <v>18</v>
      </c>
      <c r="C104" s="22" t="s">
        <v>498</v>
      </c>
      <c r="D104" s="23">
        <v>40935</v>
      </c>
      <c r="E104" s="22" t="s">
        <v>52</v>
      </c>
      <c r="F104" s="22">
        <v>42</v>
      </c>
      <c r="G104" s="23">
        <v>40935</v>
      </c>
      <c r="H104" s="139">
        <v>240000</v>
      </c>
      <c r="I104" s="139">
        <v>75000</v>
      </c>
      <c r="J104" s="139">
        <v>420000</v>
      </c>
      <c r="K104" s="22" t="s">
        <v>70</v>
      </c>
    </row>
    <row r="105" spans="1:11" ht="38.25">
      <c r="A105" s="27">
        <v>67</v>
      </c>
      <c r="B105" s="75" t="s">
        <v>18</v>
      </c>
      <c r="C105" s="22" t="s">
        <v>499</v>
      </c>
      <c r="D105" s="23">
        <v>40935</v>
      </c>
      <c r="E105" s="22" t="s">
        <v>52</v>
      </c>
      <c r="F105" s="22">
        <v>42</v>
      </c>
      <c r="G105" s="23">
        <v>40935</v>
      </c>
      <c r="H105" s="139">
        <v>4800</v>
      </c>
      <c r="I105" s="139">
        <v>1500</v>
      </c>
      <c r="J105" s="139">
        <v>8400</v>
      </c>
      <c r="K105" s="22" t="s">
        <v>70</v>
      </c>
    </row>
    <row r="106" spans="1:11" ht="42.75" customHeight="1">
      <c r="A106" s="27">
        <v>68</v>
      </c>
      <c r="B106" s="75" t="s">
        <v>18</v>
      </c>
      <c r="C106" s="22" t="s">
        <v>500</v>
      </c>
      <c r="D106" s="23">
        <v>40935</v>
      </c>
      <c r="E106" s="22" t="s">
        <v>52</v>
      </c>
      <c r="F106" s="22">
        <v>42</v>
      </c>
      <c r="G106" s="23">
        <v>40935</v>
      </c>
      <c r="H106" s="139">
        <v>2184</v>
      </c>
      <c r="I106" s="139">
        <v>682.5</v>
      </c>
      <c r="J106" s="139">
        <v>3822</v>
      </c>
      <c r="K106" s="22" t="s">
        <v>70</v>
      </c>
    </row>
    <row r="107" spans="1:11" ht="38.25">
      <c r="A107" s="27">
        <v>69</v>
      </c>
      <c r="B107" s="75" t="s">
        <v>18</v>
      </c>
      <c r="C107" s="22" t="s">
        <v>501</v>
      </c>
      <c r="D107" s="23">
        <v>40948</v>
      </c>
      <c r="E107" s="22" t="s">
        <v>52</v>
      </c>
      <c r="F107" s="22">
        <v>75</v>
      </c>
      <c r="G107" s="23">
        <v>40948</v>
      </c>
      <c r="H107" s="139">
        <v>537000</v>
      </c>
      <c r="I107" s="139">
        <v>134250</v>
      </c>
      <c r="J107" s="139">
        <v>939750</v>
      </c>
      <c r="K107" s="22" t="s">
        <v>70</v>
      </c>
    </row>
    <row r="108" spans="1:11" ht="38.25">
      <c r="A108" s="27">
        <v>70</v>
      </c>
      <c r="B108" s="75" t="s">
        <v>18</v>
      </c>
      <c r="C108" s="22" t="s">
        <v>502</v>
      </c>
      <c r="D108" s="23">
        <v>40948</v>
      </c>
      <c r="E108" s="22" t="s">
        <v>52</v>
      </c>
      <c r="F108" s="22">
        <v>75</v>
      </c>
      <c r="G108" s="23">
        <v>40948</v>
      </c>
      <c r="H108" s="139">
        <v>720</v>
      </c>
      <c r="I108" s="139">
        <v>840</v>
      </c>
      <c r="J108" s="139">
        <v>3360</v>
      </c>
      <c r="K108" s="22" t="s">
        <v>70</v>
      </c>
    </row>
    <row r="109" spans="1:11" ht="38.25">
      <c r="A109" s="27">
        <v>71</v>
      </c>
      <c r="B109" s="75" t="s">
        <v>18</v>
      </c>
      <c r="C109" s="22" t="s">
        <v>503</v>
      </c>
      <c r="D109" s="23">
        <v>40948</v>
      </c>
      <c r="E109" s="22" t="s">
        <v>41</v>
      </c>
      <c r="F109" s="22">
        <v>75</v>
      </c>
      <c r="G109" s="23">
        <v>40948</v>
      </c>
      <c r="H109" s="139">
        <v>56320</v>
      </c>
      <c r="I109" s="139">
        <v>14080</v>
      </c>
      <c r="J109" s="139">
        <v>98560</v>
      </c>
      <c r="K109" s="22" t="s">
        <v>62</v>
      </c>
    </row>
    <row r="110" spans="1:11" ht="38.25">
      <c r="A110" s="27">
        <v>72</v>
      </c>
      <c r="B110" s="75" t="s">
        <v>18</v>
      </c>
      <c r="C110" s="22" t="s">
        <v>504</v>
      </c>
      <c r="D110" s="23">
        <v>40935</v>
      </c>
      <c r="E110" s="22" t="s">
        <v>41</v>
      </c>
      <c r="F110" s="22">
        <v>42</v>
      </c>
      <c r="G110" s="23">
        <v>40935</v>
      </c>
      <c r="H110" s="139">
        <v>648000</v>
      </c>
      <c r="I110" s="139">
        <v>202500</v>
      </c>
      <c r="J110" s="139">
        <v>1134000</v>
      </c>
      <c r="K110" s="22" t="s">
        <v>62</v>
      </c>
    </row>
    <row r="111" spans="1:11" ht="38.25">
      <c r="A111" s="27">
        <v>73</v>
      </c>
      <c r="B111" s="75" t="s">
        <v>18</v>
      </c>
      <c r="C111" s="22" t="s">
        <v>505</v>
      </c>
      <c r="D111" s="23">
        <v>40935</v>
      </c>
      <c r="E111" s="22" t="s">
        <v>41</v>
      </c>
      <c r="F111" s="22">
        <v>42</v>
      </c>
      <c r="G111" s="23">
        <v>40935</v>
      </c>
      <c r="H111" s="139">
        <v>928640</v>
      </c>
      <c r="I111" s="139">
        <v>290200</v>
      </c>
      <c r="J111" s="139">
        <v>1625120</v>
      </c>
      <c r="K111" s="22" t="s">
        <v>62</v>
      </c>
    </row>
    <row r="112" spans="1:11" ht="38.25">
      <c r="A112" s="27">
        <v>74</v>
      </c>
      <c r="B112" s="75" t="s">
        <v>18</v>
      </c>
      <c r="C112" s="22" t="s">
        <v>506</v>
      </c>
      <c r="D112" s="23">
        <v>40935</v>
      </c>
      <c r="E112" s="22" t="s">
        <v>51</v>
      </c>
      <c r="F112" s="22">
        <v>42</v>
      </c>
      <c r="G112" s="23">
        <v>40935</v>
      </c>
      <c r="H112" s="139">
        <v>285000</v>
      </c>
      <c r="I112" s="139">
        <v>89062.5</v>
      </c>
      <c r="J112" s="139">
        <v>498750</v>
      </c>
      <c r="K112" s="22" t="s">
        <v>72</v>
      </c>
    </row>
    <row r="113" spans="1:11" ht="38.25">
      <c r="A113" s="27">
        <v>75</v>
      </c>
      <c r="B113" s="75" t="s">
        <v>18</v>
      </c>
      <c r="C113" s="22" t="s">
        <v>507</v>
      </c>
      <c r="D113" s="23">
        <v>40948</v>
      </c>
      <c r="E113" s="22" t="s">
        <v>51</v>
      </c>
      <c r="F113" s="22">
        <v>75</v>
      </c>
      <c r="G113" s="23">
        <v>40948</v>
      </c>
      <c r="H113" s="139">
        <v>480</v>
      </c>
      <c r="I113" s="139">
        <v>120</v>
      </c>
      <c r="J113" s="139">
        <v>840</v>
      </c>
      <c r="K113" s="22" t="s">
        <v>72</v>
      </c>
    </row>
    <row r="114" spans="1:11" ht="38.25">
      <c r="A114" s="27">
        <v>76</v>
      </c>
      <c r="B114" s="75" t="s">
        <v>18</v>
      </c>
      <c r="C114" s="22" t="s">
        <v>508</v>
      </c>
      <c r="D114" s="23">
        <v>40948</v>
      </c>
      <c r="E114" s="22" t="s">
        <v>42</v>
      </c>
      <c r="F114" s="22">
        <v>75</v>
      </c>
      <c r="G114" s="23">
        <v>40948</v>
      </c>
      <c r="H114" s="139">
        <v>44000</v>
      </c>
      <c r="I114" s="139">
        <v>11000</v>
      </c>
      <c r="J114" s="139">
        <v>77000</v>
      </c>
      <c r="K114" s="22" t="s">
        <v>63</v>
      </c>
    </row>
    <row r="115" spans="1:11" ht="38.25">
      <c r="A115" s="27">
        <v>77</v>
      </c>
      <c r="B115" s="75" t="s">
        <v>129</v>
      </c>
      <c r="C115" s="22" t="s">
        <v>509</v>
      </c>
      <c r="D115" s="23">
        <v>40948</v>
      </c>
      <c r="E115" s="22" t="s">
        <v>50</v>
      </c>
      <c r="F115" s="22">
        <v>75</v>
      </c>
      <c r="G115" s="23">
        <v>40948</v>
      </c>
      <c r="H115" s="139">
        <v>93120</v>
      </c>
      <c r="I115" s="139">
        <v>23280</v>
      </c>
      <c r="J115" s="139">
        <v>162960</v>
      </c>
      <c r="K115" s="22" t="s">
        <v>71</v>
      </c>
    </row>
    <row r="116" spans="1:11" ht="38.25">
      <c r="A116" s="27">
        <v>78</v>
      </c>
      <c r="B116" s="75" t="s">
        <v>129</v>
      </c>
      <c r="C116" s="22" t="s">
        <v>510</v>
      </c>
      <c r="D116" s="23">
        <v>40935</v>
      </c>
      <c r="E116" s="22" t="s">
        <v>46</v>
      </c>
      <c r="F116" s="22">
        <v>42</v>
      </c>
      <c r="G116" s="23">
        <v>40935</v>
      </c>
      <c r="H116" s="139">
        <v>569000</v>
      </c>
      <c r="I116" s="139">
        <v>177812.5</v>
      </c>
      <c r="J116" s="139">
        <v>995750</v>
      </c>
      <c r="K116" s="22" t="s">
        <v>67</v>
      </c>
    </row>
    <row r="117" spans="1:11" ht="38.25">
      <c r="A117" s="27">
        <v>79</v>
      </c>
      <c r="B117" s="75" t="s">
        <v>129</v>
      </c>
      <c r="C117" s="22" t="s">
        <v>511</v>
      </c>
      <c r="D117" s="23">
        <v>40935</v>
      </c>
      <c r="E117" s="22" t="s">
        <v>46</v>
      </c>
      <c r="F117" s="22">
        <v>42</v>
      </c>
      <c r="G117" s="23">
        <v>40935</v>
      </c>
      <c r="H117" s="139">
        <v>633600</v>
      </c>
      <c r="I117" s="139">
        <v>198000</v>
      </c>
      <c r="J117" s="139">
        <v>1108800</v>
      </c>
      <c r="K117" s="22" t="s">
        <v>67</v>
      </c>
    </row>
    <row r="118" spans="1:11" ht="38.25">
      <c r="A118" s="27">
        <v>80</v>
      </c>
      <c r="B118" s="75" t="s">
        <v>129</v>
      </c>
      <c r="C118" s="22" t="s">
        <v>512</v>
      </c>
      <c r="D118" s="23">
        <v>40948</v>
      </c>
      <c r="E118" s="22" t="s">
        <v>46</v>
      </c>
      <c r="F118" s="22">
        <v>75</v>
      </c>
      <c r="G118" s="23">
        <v>40948</v>
      </c>
      <c r="H118" s="139">
        <v>4560</v>
      </c>
      <c r="I118" s="139">
        <v>1140</v>
      </c>
      <c r="J118" s="139">
        <v>7980</v>
      </c>
      <c r="K118" s="22" t="s">
        <v>67</v>
      </c>
    </row>
    <row r="119" spans="1:11" ht="38.25">
      <c r="A119" s="27">
        <v>81</v>
      </c>
      <c r="B119" s="75" t="s">
        <v>129</v>
      </c>
      <c r="C119" s="22" t="s">
        <v>513</v>
      </c>
      <c r="D119" s="23">
        <v>40935</v>
      </c>
      <c r="E119" s="22" t="s">
        <v>46</v>
      </c>
      <c r="F119" s="22">
        <v>42</v>
      </c>
      <c r="G119" s="23">
        <v>40935</v>
      </c>
      <c r="H119" s="139">
        <v>4560</v>
      </c>
      <c r="I119" s="139">
        <v>1425</v>
      </c>
      <c r="J119" s="139">
        <v>7980</v>
      </c>
      <c r="K119" s="22" t="s">
        <v>67</v>
      </c>
    </row>
    <row r="120" spans="1:11" ht="38.25">
      <c r="A120" s="27">
        <v>82</v>
      </c>
      <c r="B120" s="75" t="s">
        <v>18</v>
      </c>
      <c r="C120" s="22" t="s">
        <v>514</v>
      </c>
      <c r="D120" s="23">
        <v>40935</v>
      </c>
      <c r="E120" s="22" t="s">
        <v>45</v>
      </c>
      <c r="F120" s="22">
        <v>42</v>
      </c>
      <c r="G120" s="23">
        <v>40935</v>
      </c>
      <c r="H120" s="139">
        <v>105000</v>
      </c>
      <c r="I120" s="139">
        <v>32812.5</v>
      </c>
      <c r="J120" s="139">
        <v>183750</v>
      </c>
      <c r="K120" s="22" t="s">
        <v>66</v>
      </c>
    </row>
    <row r="121" spans="1:11" ht="38.25">
      <c r="A121" s="27">
        <v>83</v>
      </c>
      <c r="B121" s="75" t="s">
        <v>18</v>
      </c>
      <c r="C121" s="22" t="s">
        <v>515</v>
      </c>
      <c r="D121" s="23">
        <v>40948</v>
      </c>
      <c r="E121" s="22" t="s">
        <v>45</v>
      </c>
      <c r="F121" s="22">
        <v>75</v>
      </c>
      <c r="G121" s="23">
        <v>40948</v>
      </c>
      <c r="H121" s="139">
        <v>9192</v>
      </c>
      <c r="I121" s="139">
        <v>2298</v>
      </c>
      <c r="J121" s="139">
        <v>16086</v>
      </c>
      <c r="K121" s="22" t="s">
        <v>66</v>
      </c>
    </row>
    <row r="122" spans="1:11" ht="38.25">
      <c r="A122" s="27">
        <v>84</v>
      </c>
      <c r="B122" s="75" t="s">
        <v>18</v>
      </c>
      <c r="C122" s="22" t="s">
        <v>516</v>
      </c>
      <c r="D122" s="23">
        <v>40948</v>
      </c>
      <c r="E122" s="22" t="s">
        <v>45</v>
      </c>
      <c r="F122" s="22">
        <v>75</v>
      </c>
      <c r="G122" s="23">
        <v>40948</v>
      </c>
      <c r="H122" s="139">
        <v>528</v>
      </c>
      <c r="I122" s="139">
        <v>132</v>
      </c>
      <c r="J122" s="139">
        <v>924</v>
      </c>
      <c r="K122" s="22" t="s">
        <v>66</v>
      </c>
    </row>
    <row r="123" spans="1:11" ht="38.25">
      <c r="A123" s="27">
        <v>85</v>
      </c>
      <c r="B123" s="75" t="s">
        <v>18</v>
      </c>
      <c r="C123" s="22" t="s">
        <v>517</v>
      </c>
      <c r="D123" s="23">
        <v>40948</v>
      </c>
      <c r="E123" s="22" t="s">
        <v>45</v>
      </c>
      <c r="F123" s="22">
        <v>75</v>
      </c>
      <c r="G123" s="23">
        <v>40948</v>
      </c>
      <c r="H123" s="139">
        <v>528</v>
      </c>
      <c r="I123" s="139">
        <v>132</v>
      </c>
      <c r="J123" s="139">
        <v>924</v>
      </c>
      <c r="K123" s="22" t="s">
        <v>66</v>
      </c>
    </row>
    <row r="124" spans="1:11" ht="38.25">
      <c r="A124" s="27">
        <v>86</v>
      </c>
      <c r="B124" s="95" t="s">
        <v>18</v>
      </c>
      <c r="C124" s="22" t="s">
        <v>1004</v>
      </c>
      <c r="D124" s="23">
        <v>40948</v>
      </c>
      <c r="E124" s="22" t="s">
        <v>52</v>
      </c>
      <c r="F124" s="22">
        <v>75</v>
      </c>
      <c r="G124" s="23">
        <v>40948</v>
      </c>
      <c r="H124" s="140">
        <v>528</v>
      </c>
      <c r="I124" s="140">
        <v>132</v>
      </c>
      <c r="J124" s="140">
        <v>924</v>
      </c>
      <c r="K124" s="22" t="s">
        <v>70</v>
      </c>
    </row>
    <row r="125" spans="1:11" ht="38.25">
      <c r="A125" s="27">
        <v>87</v>
      </c>
      <c r="B125" s="95" t="s">
        <v>18</v>
      </c>
      <c r="C125" s="22" t="s">
        <v>1005</v>
      </c>
      <c r="D125" s="23">
        <v>40948</v>
      </c>
      <c r="E125" s="22" t="s">
        <v>52</v>
      </c>
      <c r="F125" s="22">
        <v>75</v>
      </c>
      <c r="G125" s="23">
        <v>40948</v>
      </c>
      <c r="H125" s="140">
        <v>13920</v>
      </c>
      <c r="I125" s="140">
        <v>3480</v>
      </c>
      <c r="J125" s="140">
        <v>24360</v>
      </c>
      <c r="K125" s="22" t="s">
        <v>70</v>
      </c>
    </row>
    <row r="126" spans="1:11" ht="38.25">
      <c r="A126" s="27">
        <v>88</v>
      </c>
      <c r="B126" s="95" t="s">
        <v>18</v>
      </c>
      <c r="C126" s="22" t="s">
        <v>1006</v>
      </c>
      <c r="D126" s="23">
        <v>40948</v>
      </c>
      <c r="E126" s="22" t="s">
        <v>52</v>
      </c>
      <c r="F126" s="22">
        <v>75</v>
      </c>
      <c r="G126" s="23">
        <v>40948</v>
      </c>
      <c r="H126" s="140">
        <v>960</v>
      </c>
      <c r="I126" s="140">
        <v>240</v>
      </c>
      <c r="J126" s="140">
        <v>1680</v>
      </c>
      <c r="K126" s="22" t="s">
        <v>70</v>
      </c>
    </row>
    <row r="127" spans="1:11" ht="38.25">
      <c r="A127" s="27"/>
      <c r="B127" s="158" t="s">
        <v>1059</v>
      </c>
      <c r="C127" s="22"/>
      <c r="D127" s="23"/>
      <c r="E127" s="22"/>
      <c r="F127" s="22"/>
      <c r="G127" s="23"/>
      <c r="H127" s="140">
        <f>SUBTOTAL(9,H102:H126)</f>
        <v>4457000</v>
      </c>
      <c r="I127" s="140">
        <f>SUBTOTAL(9,I102:I126)</f>
        <v>1328709</v>
      </c>
      <c r="J127" s="140">
        <f>SUBTOTAL(9,J102:J126)</f>
        <v>7801850</v>
      </c>
      <c r="K127" s="22"/>
    </row>
    <row r="128" spans="1:11" ht="25.5">
      <c r="A128" s="27">
        <v>89</v>
      </c>
      <c r="B128" s="75" t="s">
        <v>130</v>
      </c>
      <c r="C128" s="22" t="s">
        <v>518</v>
      </c>
      <c r="D128" s="23">
        <v>40927</v>
      </c>
      <c r="E128" s="22" t="s">
        <v>50</v>
      </c>
      <c r="F128" s="22">
        <v>1167</v>
      </c>
      <c r="G128" s="23">
        <v>40927</v>
      </c>
      <c r="H128" s="139">
        <v>38880</v>
      </c>
      <c r="I128" s="139">
        <v>13645.38</v>
      </c>
      <c r="J128" s="139">
        <v>68040</v>
      </c>
      <c r="K128" s="22" t="s">
        <v>71</v>
      </c>
    </row>
    <row r="129" spans="1:11" ht="38.25">
      <c r="A129" s="27"/>
      <c r="B129" s="157" t="s">
        <v>1121</v>
      </c>
      <c r="C129" s="22"/>
      <c r="D129" s="23"/>
      <c r="E129" s="22"/>
      <c r="F129" s="22"/>
      <c r="G129" s="23"/>
      <c r="H129" s="139">
        <f>SUBTOTAL(9,H128:H128)</f>
        <v>38880</v>
      </c>
      <c r="I129" s="139">
        <f>SUBTOTAL(9,I128:I128)</f>
        <v>13645.38</v>
      </c>
      <c r="J129" s="139">
        <f>SUBTOTAL(9,J128:J128)</f>
        <v>68040</v>
      </c>
      <c r="K129" s="22"/>
    </row>
    <row r="130" spans="1:11" ht="25.5">
      <c r="A130" s="27">
        <v>90</v>
      </c>
      <c r="B130" s="75" t="s">
        <v>519</v>
      </c>
      <c r="C130" s="22" t="s">
        <v>520</v>
      </c>
      <c r="D130" s="23">
        <v>40948</v>
      </c>
      <c r="E130" s="22" t="s">
        <v>42</v>
      </c>
      <c r="F130" s="22">
        <v>75</v>
      </c>
      <c r="G130" s="23">
        <v>40948</v>
      </c>
      <c r="H130" s="139">
        <v>5280</v>
      </c>
      <c r="I130" s="139">
        <v>1320</v>
      </c>
      <c r="J130" s="139">
        <v>9240</v>
      </c>
      <c r="K130" s="22" t="s">
        <v>63</v>
      </c>
    </row>
    <row r="131" spans="1:11" ht="25.5">
      <c r="A131" s="27">
        <v>91</v>
      </c>
      <c r="B131" s="75" t="s">
        <v>519</v>
      </c>
      <c r="C131" s="22" t="s">
        <v>521</v>
      </c>
      <c r="D131" s="23">
        <v>40948</v>
      </c>
      <c r="E131" s="22" t="s">
        <v>46</v>
      </c>
      <c r="F131" s="22">
        <v>75</v>
      </c>
      <c r="G131" s="23">
        <v>40948</v>
      </c>
      <c r="H131" s="139">
        <v>4800</v>
      </c>
      <c r="I131" s="139">
        <v>1200</v>
      </c>
      <c r="J131" s="139">
        <v>8400</v>
      </c>
      <c r="K131" s="22" t="s">
        <v>67</v>
      </c>
    </row>
    <row r="132" spans="1:11" ht="25.5">
      <c r="A132" s="27">
        <v>92</v>
      </c>
      <c r="B132" s="75" t="s">
        <v>519</v>
      </c>
      <c r="C132" s="22" t="s">
        <v>522</v>
      </c>
      <c r="D132" s="23">
        <v>40948</v>
      </c>
      <c r="E132" s="22" t="s">
        <v>45</v>
      </c>
      <c r="F132" s="22">
        <v>75</v>
      </c>
      <c r="G132" s="23">
        <v>40948</v>
      </c>
      <c r="H132" s="139">
        <v>4320</v>
      </c>
      <c r="I132" s="139">
        <v>1080</v>
      </c>
      <c r="J132" s="139">
        <v>7560</v>
      </c>
      <c r="K132" s="22" t="s">
        <v>66</v>
      </c>
    </row>
    <row r="133" spans="1:11" ht="38.25">
      <c r="A133" s="27"/>
      <c r="B133" s="157" t="s">
        <v>1122</v>
      </c>
      <c r="C133" s="22"/>
      <c r="D133" s="23"/>
      <c r="E133" s="22"/>
      <c r="F133" s="22"/>
      <c r="G133" s="23"/>
      <c r="H133" s="139">
        <f>SUBTOTAL(9,H130:H132)</f>
        <v>14400</v>
      </c>
      <c r="I133" s="139">
        <f>SUBTOTAL(9,I130:I132)</f>
        <v>3600</v>
      </c>
      <c r="J133" s="139">
        <f>SUBTOTAL(9,J130:J132)</f>
        <v>25200</v>
      </c>
      <c r="K133" s="22"/>
    </row>
    <row r="134" spans="1:11" ht="25.5">
      <c r="A134" s="27">
        <v>93</v>
      </c>
      <c r="B134" s="95" t="s">
        <v>984</v>
      </c>
      <c r="C134" s="22" t="s">
        <v>985</v>
      </c>
      <c r="D134" s="23">
        <v>40967</v>
      </c>
      <c r="E134" s="22" t="s">
        <v>58</v>
      </c>
      <c r="F134" s="22">
        <v>134</v>
      </c>
      <c r="G134" s="23">
        <v>40967</v>
      </c>
      <c r="H134" s="140">
        <v>19440</v>
      </c>
      <c r="I134" s="140">
        <v>8224.62</v>
      </c>
      <c r="J134" s="140">
        <v>90720</v>
      </c>
      <c r="K134" s="22" t="s">
        <v>75</v>
      </c>
    </row>
    <row r="135" spans="1:11" ht="38.25">
      <c r="A135" s="27"/>
      <c r="B135" s="158" t="s">
        <v>1123</v>
      </c>
      <c r="C135" s="22"/>
      <c r="D135" s="23"/>
      <c r="E135" s="22"/>
      <c r="F135" s="22"/>
      <c r="G135" s="23"/>
      <c r="H135" s="140">
        <f>SUBTOTAL(9,H134:H134)</f>
        <v>19440</v>
      </c>
      <c r="I135" s="140">
        <f>SUBTOTAL(9,I134:I134)</f>
        <v>8224.62</v>
      </c>
      <c r="J135" s="140">
        <f>SUBTOTAL(9,J134:J134)</f>
        <v>90720</v>
      </c>
      <c r="K135" s="22"/>
    </row>
    <row r="136" spans="1:11" ht="25.5">
      <c r="A136" s="27">
        <v>94</v>
      </c>
      <c r="B136" s="75" t="s">
        <v>61</v>
      </c>
      <c r="C136" s="22" t="s">
        <v>523</v>
      </c>
      <c r="D136" s="23">
        <v>40955</v>
      </c>
      <c r="E136" s="22" t="s">
        <v>42</v>
      </c>
      <c r="F136" s="22">
        <v>105</v>
      </c>
      <c r="G136" s="23">
        <v>40955</v>
      </c>
      <c r="H136" s="139">
        <v>4320</v>
      </c>
      <c r="I136" s="139">
        <v>934.62</v>
      </c>
      <c r="J136" s="139">
        <v>7560</v>
      </c>
      <c r="K136" s="22" t="s">
        <v>63</v>
      </c>
    </row>
    <row r="137" spans="1:11" ht="25.5">
      <c r="A137" s="27">
        <v>95</v>
      </c>
      <c r="B137" s="75" t="s">
        <v>61</v>
      </c>
      <c r="C137" s="22" t="s">
        <v>524</v>
      </c>
      <c r="D137" s="23">
        <v>40955</v>
      </c>
      <c r="E137" s="22" t="s">
        <v>42</v>
      </c>
      <c r="F137" s="22">
        <v>105</v>
      </c>
      <c r="G137" s="23">
        <v>40955</v>
      </c>
      <c r="H137" s="139">
        <v>36960</v>
      </c>
      <c r="I137" s="139">
        <v>7996.17</v>
      </c>
      <c r="J137" s="139">
        <v>64680</v>
      </c>
      <c r="K137" s="22" t="s">
        <v>63</v>
      </c>
    </row>
    <row r="138" spans="1:11" ht="25.5">
      <c r="A138" s="27">
        <v>96</v>
      </c>
      <c r="B138" s="75" t="s">
        <v>61</v>
      </c>
      <c r="C138" s="22" t="s">
        <v>525</v>
      </c>
      <c r="D138" s="23">
        <v>40955</v>
      </c>
      <c r="E138" s="22" t="s">
        <v>57</v>
      </c>
      <c r="F138" s="22">
        <v>105</v>
      </c>
      <c r="G138" s="23">
        <v>40955</v>
      </c>
      <c r="H138" s="139">
        <v>25440</v>
      </c>
      <c r="I138" s="139">
        <v>5503.85</v>
      </c>
      <c r="J138" s="139">
        <v>44520</v>
      </c>
      <c r="K138" s="22" t="s">
        <v>74</v>
      </c>
    </row>
    <row r="139" spans="1:11" ht="25.5">
      <c r="A139" s="27">
        <v>97</v>
      </c>
      <c r="B139" s="75" t="s">
        <v>61</v>
      </c>
      <c r="C139" s="22" t="s">
        <v>526</v>
      </c>
      <c r="D139" s="23">
        <v>40955</v>
      </c>
      <c r="E139" s="22" t="s">
        <v>57</v>
      </c>
      <c r="F139" s="22">
        <v>105</v>
      </c>
      <c r="G139" s="23">
        <v>40955</v>
      </c>
      <c r="H139" s="139">
        <v>2400</v>
      </c>
      <c r="I139" s="139">
        <v>519.23</v>
      </c>
      <c r="J139" s="139">
        <v>4200</v>
      </c>
      <c r="K139" s="22" t="s">
        <v>74</v>
      </c>
    </row>
    <row r="140" spans="1:11" ht="38.25">
      <c r="A140" s="27"/>
      <c r="B140" s="157" t="s">
        <v>1124</v>
      </c>
      <c r="C140" s="22"/>
      <c r="D140" s="23"/>
      <c r="E140" s="22"/>
      <c r="F140" s="22"/>
      <c r="G140" s="23"/>
      <c r="H140" s="139">
        <f>SUBTOTAL(9,H136:H139)</f>
        <v>69120</v>
      </c>
      <c r="I140" s="139">
        <f>SUBTOTAL(9,I136:I139)</f>
        <v>14953.87</v>
      </c>
      <c r="J140" s="139">
        <f>SUBTOTAL(9,J136:J139)</f>
        <v>120960</v>
      </c>
      <c r="K140" s="22"/>
    </row>
    <row r="141" spans="1:11" ht="38.25">
      <c r="A141" s="27">
        <v>98</v>
      </c>
      <c r="B141" s="75" t="s">
        <v>15</v>
      </c>
      <c r="C141" s="22" t="s">
        <v>527</v>
      </c>
      <c r="D141" s="23">
        <v>40955</v>
      </c>
      <c r="E141" s="22" t="s">
        <v>45</v>
      </c>
      <c r="F141" s="22">
        <v>105</v>
      </c>
      <c r="G141" s="23">
        <v>40955</v>
      </c>
      <c r="H141" s="139">
        <v>53280</v>
      </c>
      <c r="I141" s="139">
        <v>11526.9</v>
      </c>
      <c r="J141" s="139">
        <v>93240</v>
      </c>
      <c r="K141" s="22" t="s">
        <v>66</v>
      </c>
    </row>
    <row r="142" spans="1:11" ht="51">
      <c r="A142" s="27"/>
      <c r="B142" s="157" t="s">
        <v>1056</v>
      </c>
      <c r="C142" s="22"/>
      <c r="D142" s="23"/>
      <c r="E142" s="22"/>
      <c r="F142" s="22"/>
      <c r="G142" s="23"/>
      <c r="H142" s="139">
        <f>SUBTOTAL(9,H141:H141)</f>
        <v>53280</v>
      </c>
      <c r="I142" s="139">
        <f>SUBTOTAL(9,I141:I141)</f>
        <v>11526.9</v>
      </c>
      <c r="J142" s="139">
        <f>SUBTOTAL(9,J141:J141)</f>
        <v>93240</v>
      </c>
      <c r="K142" s="22"/>
    </row>
    <row r="143" spans="1:11" ht="38.25">
      <c r="A143" s="27">
        <v>99</v>
      </c>
      <c r="B143" s="75" t="s">
        <v>528</v>
      </c>
      <c r="C143" s="22" t="s">
        <v>529</v>
      </c>
      <c r="D143" s="23">
        <v>40948</v>
      </c>
      <c r="E143" s="22" t="s">
        <v>52</v>
      </c>
      <c r="F143" s="22">
        <v>75</v>
      </c>
      <c r="G143" s="23">
        <v>40948</v>
      </c>
      <c r="H143" s="139">
        <v>236800</v>
      </c>
      <c r="I143" s="139">
        <v>59200</v>
      </c>
      <c r="J143" s="139">
        <v>414400</v>
      </c>
      <c r="K143" s="22" t="s">
        <v>70</v>
      </c>
    </row>
    <row r="144" spans="1:11" ht="38.25">
      <c r="A144" s="27"/>
      <c r="B144" s="157" t="s">
        <v>1125</v>
      </c>
      <c r="C144" s="22"/>
      <c r="D144" s="23"/>
      <c r="E144" s="22"/>
      <c r="F144" s="22"/>
      <c r="G144" s="23"/>
      <c r="H144" s="139">
        <f>SUBTOTAL(9,H143:H143)</f>
        <v>236800</v>
      </c>
      <c r="I144" s="139">
        <f>SUBTOTAL(9,I143:I143)</f>
        <v>59200</v>
      </c>
      <c r="J144" s="139">
        <f>SUBTOTAL(9,J143:J143)</f>
        <v>414400</v>
      </c>
      <c r="K144" s="22"/>
    </row>
    <row r="145" spans="1:11" ht="51">
      <c r="A145" s="27">
        <v>100</v>
      </c>
      <c r="B145" s="75" t="s">
        <v>30</v>
      </c>
      <c r="C145" s="22" t="s">
        <v>530</v>
      </c>
      <c r="D145" s="23">
        <v>40955</v>
      </c>
      <c r="E145" s="22" t="s">
        <v>58</v>
      </c>
      <c r="F145" s="22">
        <v>105</v>
      </c>
      <c r="G145" s="23">
        <v>40955</v>
      </c>
      <c r="H145" s="139">
        <v>34560</v>
      </c>
      <c r="I145" s="139">
        <v>7476.92</v>
      </c>
      <c r="J145" s="139">
        <v>60480</v>
      </c>
      <c r="K145" s="22" t="s">
        <v>75</v>
      </c>
    </row>
    <row r="146" spans="1:11" ht="51">
      <c r="A146" s="27">
        <v>101</v>
      </c>
      <c r="B146" s="75" t="s">
        <v>30</v>
      </c>
      <c r="C146" s="22" t="s">
        <v>531</v>
      </c>
      <c r="D146" s="23">
        <v>40948</v>
      </c>
      <c r="E146" s="22" t="s">
        <v>51</v>
      </c>
      <c r="F146" s="22">
        <v>75</v>
      </c>
      <c r="G146" s="23">
        <v>40948</v>
      </c>
      <c r="H146" s="139">
        <v>720</v>
      </c>
      <c r="I146" s="139">
        <v>180</v>
      </c>
      <c r="J146" s="139">
        <v>1260</v>
      </c>
      <c r="K146" s="22" t="s">
        <v>72</v>
      </c>
    </row>
    <row r="147" spans="1:11" ht="51">
      <c r="A147" s="27">
        <v>102</v>
      </c>
      <c r="B147" s="75" t="s">
        <v>30</v>
      </c>
      <c r="C147" s="22" t="s">
        <v>532</v>
      </c>
      <c r="D147" s="23">
        <v>40948</v>
      </c>
      <c r="E147" s="22" t="s">
        <v>50</v>
      </c>
      <c r="F147" s="22">
        <v>75</v>
      </c>
      <c r="G147" s="23">
        <v>40948</v>
      </c>
      <c r="H147" s="139">
        <v>900</v>
      </c>
      <c r="I147" s="139">
        <v>225</v>
      </c>
      <c r="J147" s="139">
        <v>1575</v>
      </c>
      <c r="K147" s="22" t="s">
        <v>71</v>
      </c>
    </row>
    <row r="148" spans="1:11" ht="51">
      <c r="A148" s="27">
        <v>103</v>
      </c>
      <c r="B148" s="75" t="s">
        <v>30</v>
      </c>
      <c r="C148" s="22" t="s">
        <v>533</v>
      </c>
      <c r="D148" s="23">
        <v>40948</v>
      </c>
      <c r="E148" s="22" t="s">
        <v>50</v>
      </c>
      <c r="F148" s="22">
        <v>75</v>
      </c>
      <c r="G148" s="23">
        <v>40948</v>
      </c>
      <c r="H148" s="139">
        <v>900</v>
      </c>
      <c r="I148" s="139">
        <v>225</v>
      </c>
      <c r="J148" s="139">
        <v>1575</v>
      </c>
      <c r="K148" s="22" t="s">
        <v>71</v>
      </c>
    </row>
    <row r="149" spans="1:11" ht="51">
      <c r="A149" s="27">
        <v>104</v>
      </c>
      <c r="B149" s="75" t="s">
        <v>30</v>
      </c>
      <c r="C149" s="22" t="s">
        <v>534</v>
      </c>
      <c r="D149" s="23">
        <v>40935</v>
      </c>
      <c r="E149" s="22" t="s">
        <v>50</v>
      </c>
      <c r="F149" s="22">
        <v>42</v>
      </c>
      <c r="G149" s="23">
        <v>40935</v>
      </c>
      <c r="H149" s="139">
        <v>900</v>
      </c>
      <c r="I149" s="139">
        <v>281.25</v>
      </c>
      <c r="J149" s="139">
        <v>1575</v>
      </c>
      <c r="K149" s="22" t="s">
        <v>71</v>
      </c>
    </row>
    <row r="150" spans="1:11" ht="51">
      <c r="A150" s="27">
        <v>105</v>
      </c>
      <c r="B150" s="75" t="s">
        <v>30</v>
      </c>
      <c r="C150" s="22" t="s">
        <v>535</v>
      </c>
      <c r="D150" s="23">
        <v>40948</v>
      </c>
      <c r="E150" s="22" t="s">
        <v>50</v>
      </c>
      <c r="F150" s="22">
        <v>75</v>
      </c>
      <c r="G150" s="23">
        <v>40948</v>
      </c>
      <c r="H150" s="139">
        <v>900</v>
      </c>
      <c r="I150" s="139">
        <v>225</v>
      </c>
      <c r="J150" s="139">
        <v>1575</v>
      </c>
      <c r="K150" s="22" t="s">
        <v>71</v>
      </c>
    </row>
    <row r="151" spans="1:11" ht="51">
      <c r="A151" s="27">
        <v>106</v>
      </c>
      <c r="B151" s="75" t="s">
        <v>30</v>
      </c>
      <c r="C151" s="22" t="s">
        <v>536</v>
      </c>
      <c r="D151" s="23">
        <v>40948</v>
      </c>
      <c r="E151" s="22" t="s">
        <v>50</v>
      </c>
      <c r="F151" s="22">
        <v>75</v>
      </c>
      <c r="G151" s="23">
        <v>40948</v>
      </c>
      <c r="H151" s="139">
        <v>900</v>
      </c>
      <c r="I151" s="139">
        <v>225</v>
      </c>
      <c r="J151" s="139">
        <v>1575</v>
      </c>
      <c r="K151" s="22" t="s">
        <v>71</v>
      </c>
    </row>
    <row r="152" spans="1:11" ht="51">
      <c r="A152" s="27">
        <v>107</v>
      </c>
      <c r="B152" s="95" t="s">
        <v>30</v>
      </c>
      <c r="C152" s="22" t="s">
        <v>978</v>
      </c>
      <c r="D152" s="23">
        <v>40967</v>
      </c>
      <c r="E152" s="22" t="s">
        <v>50</v>
      </c>
      <c r="F152" s="22">
        <v>134</v>
      </c>
      <c r="G152" s="23">
        <v>40967</v>
      </c>
      <c r="H152" s="140">
        <v>270</v>
      </c>
      <c r="I152" s="140">
        <v>114.23</v>
      </c>
      <c r="J152" s="140">
        <v>1260</v>
      </c>
      <c r="K152" s="22" t="s">
        <v>71</v>
      </c>
    </row>
    <row r="153" spans="1:11" ht="51">
      <c r="A153" s="27">
        <v>108</v>
      </c>
      <c r="B153" s="95" t="s">
        <v>30</v>
      </c>
      <c r="C153" s="22" t="s">
        <v>989</v>
      </c>
      <c r="D153" s="23">
        <v>40967</v>
      </c>
      <c r="E153" s="22" t="s">
        <v>50</v>
      </c>
      <c r="F153" s="22">
        <v>134</v>
      </c>
      <c r="G153" s="23">
        <v>40967</v>
      </c>
      <c r="H153" s="140">
        <v>337.5</v>
      </c>
      <c r="I153" s="140">
        <v>142.79</v>
      </c>
      <c r="J153" s="140">
        <v>1575</v>
      </c>
      <c r="K153" s="22" t="s">
        <v>71</v>
      </c>
    </row>
    <row r="154" spans="1:11" ht="51">
      <c r="A154" s="27">
        <v>109</v>
      </c>
      <c r="B154" s="95" t="s">
        <v>30</v>
      </c>
      <c r="C154" s="22" t="s">
        <v>990</v>
      </c>
      <c r="D154" s="23">
        <v>40967</v>
      </c>
      <c r="E154" s="22" t="s">
        <v>50</v>
      </c>
      <c r="F154" s="22">
        <v>134</v>
      </c>
      <c r="G154" s="23">
        <v>40967</v>
      </c>
      <c r="H154" s="140">
        <v>337.5</v>
      </c>
      <c r="I154" s="140">
        <v>142.79</v>
      </c>
      <c r="J154" s="140">
        <v>1575</v>
      </c>
      <c r="K154" s="22" t="s">
        <v>71</v>
      </c>
    </row>
    <row r="155" spans="1:11" ht="51">
      <c r="A155" s="27">
        <v>110</v>
      </c>
      <c r="B155" s="95" t="s">
        <v>30</v>
      </c>
      <c r="C155" s="22" t="s">
        <v>991</v>
      </c>
      <c r="D155" s="23">
        <v>40967</v>
      </c>
      <c r="E155" s="22" t="s">
        <v>50</v>
      </c>
      <c r="F155" s="22">
        <v>134</v>
      </c>
      <c r="G155" s="23">
        <v>40967</v>
      </c>
      <c r="H155" s="140">
        <v>337.5</v>
      </c>
      <c r="I155" s="140">
        <v>142.79</v>
      </c>
      <c r="J155" s="140">
        <v>1575</v>
      </c>
      <c r="K155" s="22" t="s">
        <v>71</v>
      </c>
    </row>
    <row r="156" spans="1:11" ht="51">
      <c r="A156" s="27">
        <v>111</v>
      </c>
      <c r="B156" s="95" t="s">
        <v>30</v>
      </c>
      <c r="C156" s="22" t="s">
        <v>992</v>
      </c>
      <c r="D156" s="23">
        <v>40967</v>
      </c>
      <c r="E156" s="22" t="s">
        <v>50</v>
      </c>
      <c r="F156" s="22">
        <v>134</v>
      </c>
      <c r="G156" s="23">
        <v>40967</v>
      </c>
      <c r="H156" s="140">
        <v>337.5</v>
      </c>
      <c r="I156" s="140">
        <v>142.79</v>
      </c>
      <c r="J156" s="140">
        <v>1575</v>
      </c>
      <c r="K156" s="22" t="s">
        <v>71</v>
      </c>
    </row>
    <row r="157" spans="1:11" ht="51">
      <c r="A157" s="27">
        <v>112</v>
      </c>
      <c r="B157" s="95" t="s">
        <v>30</v>
      </c>
      <c r="C157" s="22" t="s">
        <v>995</v>
      </c>
      <c r="D157" s="23">
        <v>40967</v>
      </c>
      <c r="E157" s="22" t="s">
        <v>50</v>
      </c>
      <c r="F157" s="22">
        <v>134</v>
      </c>
      <c r="G157" s="23">
        <v>40967</v>
      </c>
      <c r="H157" s="140">
        <v>337.5</v>
      </c>
      <c r="I157" s="140">
        <v>142.79</v>
      </c>
      <c r="J157" s="140">
        <v>1575</v>
      </c>
      <c r="K157" s="22" t="s">
        <v>71</v>
      </c>
    </row>
    <row r="158" spans="1:11" ht="51">
      <c r="A158" s="27"/>
      <c r="B158" s="158" t="s">
        <v>1060</v>
      </c>
      <c r="C158" s="22"/>
      <c r="D158" s="23"/>
      <c r="E158" s="22"/>
      <c r="F158" s="22"/>
      <c r="G158" s="23"/>
      <c r="H158" s="140">
        <f>SUBTOTAL(9,H145:H157)</f>
        <v>41737.5</v>
      </c>
      <c r="I158" s="140">
        <f>SUBTOTAL(9,I145:I157)</f>
        <v>9666.350000000004</v>
      </c>
      <c r="J158" s="140">
        <f>SUBTOTAL(9,J145:J157)</f>
        <v>78750</v>
      </c>
      <c r="K158" s="22"/>
    </row>
    <row r="159" spans="1:11" ht="63.75">
      <c r="A159" s="27">
        <v>113</v>
      </c>
      <c r="B159" s="75" t="s">
        <v>537</v>
      </c>
      <c r="C159" s="22" t="s">
        <v>538</v>
      </c>
      <c r="D159" s="23">
        <v>40948</v>
      </c>
      <c r="E159" s="22" t="s">
        <v>44</v>
      </c>
      <c r="F159" s="22">
        <v>75</v>
      </c>
      <c r="G159" s="23">
        <v>40948</v>
      </c>
      <c r="H159" s="139">
        <v>2880</v>
      </c>
      <c r="I159" s="139">
        <v>720</v>
      </c>
      <c r="J159" s="139">
        <v>5040</v>
      </c>
      <c r="K159" s="22" t="s">
        <v>65</v>
      </c>
    </row>
    <row r="160" spans="1:11" ht="63.75">
      <c r="A160" s="27"/>
      <c r="B160" s="157" t="s">
        <v>1126</v>
      </c>
      <c r="C160" s="22"/>
      <c r="D160" s="23"/>
      <c r="E160" s="22"/>
      <c r="F160" s="22"/>
      <c r="G160" s="23"/>
      <c r="H160" s="139">
        <f>SUBTOTAL(9,H159:H159)</f>
        <v>2880</v>
      </c>
      <c r="I160" s="139">
        <f>SUBTOTAL(9,I159:I159)</f>
        <v>720</v>
      </c>
      <c r="J160" s="139">
        <f>SUBTOTAL(9,J159:J159)</f>
        <v>5040</v>
      </c>
      <c r="K160" s="22"/>
    </row>
    <row r="161" spans="1:11" ht="51">
      <c r="A161" s="27">
        <v>114</v>
      </c>
      <c r="B161" s="75" t="s">
        <v>22</v>
      </c>
      <c r="C161" s="22" t="s">
        <v>539</v>
      </c>
      <c r="D161" s="23">
        <v>40935</v>
      </c>
      <c r="E161" s="22" t="s">
        <v>53</v>
      </c>
      <c r="F161" s="22">
        <v>41</v>
      </c>
      <c r="G161" s="23">
        <v>40935</v>
      </c>
      <c r="H161" s="139">
        <v>300</v>
      </c>
      <c r="I161" s="139">
        <v>93.75</v>
      </c>
      <c r="J161" s="139">
        <v>525</v>
      </c>
      <c r="K161" s="22" t="s">
        <v>73</v>
      </c>
    </row>
    <row r="162" spans="1:11" ht="51">
      <c r="A162" s="27">
        <v>115</v>
      </c>
      <c r="B162" s="75" t="s">
        <v>22</v>
      </c>
      <c r="C162" s="22" t="s">
        <v>540</v>
      </c>
      <c r="D162" s="23">
        <v>40948</v>
      </c>
      <c r="E162" s="22" t="s">
        <v>53</v>
      </c>
      <c r="F162" s="22">
        <v>75</v>
      </c>
      <c r="G162" s="23">
        <v>40948</v>
      </c>
      <c r="H162" s="139">
        <v>6000</v>
      </c>
      <c r="I162" s="139">
        <v>1500</v>
      </c>
      <c r="J162" s="139">
        <v>10500</v>
      </c>
      <c r="K162" s="22" t="s">
        <v>73</v>
      </c>
    </row>
    <row r="163" spans="1:11" ht="51">
      <c r="A163" s="27">
        <v>116</v>
      </c>
      <c r="B163" s="75" t="s">
        <v>22</v>
      </c>
      <c r="C163" s="22" t="s">
        <v>541</v>
      </c>
      <c r="D163" s="23">
        <v>40935</v>
      </c>
      <c r="E163" s="22" t="s">
        <v>51</v>
      </c>
      <c r="F163" s="22">
        <v>41</v>
      </c>
      <c r="G163" s="23">
        <v>40935</v>
      </c>
      <c r="H163" s="139">
        <v>300</v>
      </c>
      <c r="I163" s="139">
        <v>93.75</v>
      </c>
      <c r="J163" s="139">
        <v>525</v>
      </c>
      <c r="K163" s="22" t="s">
        <v>72</v>
      </c>
    </row>
    <row r="164" spans="1:11" ht="51">
      <c r="A164" s="27">
        <v>117</v>
      </c>
      <c r="B164" s="75" t="s">
        <v>22</v>
      </c>
      <c r="C164" s="22" t="s">
        <v>542</v>
      </c>
      <c r="D164" s="23">
        <v>40935</v>
      </c>
      <c r="E164" s="22" t="s">
        <v>42</v>
      </c>
      <c r="F164" s="22">
        <v>41</v>
      </c>
      <c r="G164" s="23">
        <v>40935</v>
      </c>
      <c r="H164" s="139">
        <v>300</v>
      </c>
      <c r="I164" s="139">
        <v>93.75</v>
      </c>
      <c r="J164" s="139">
        <v>525</v>
      </c>
      <c r="K164" s="22" t="s">
        <v>63</v>
      </c>
    </row>
    <row r="165" spans="1:11" ht="51">
      <c r="A165" s="27">
        <v>118</v>
      </c>
      <c r="B165" s="75" t="s">
        <v>22</v>
      </c>
      <c r="C165" s="22" t="s">
        <v>543</v>
      </c>
      <c r="D165" s="23">
        <v>40935</v>
      </c>
      <c r="E165" s="22" t="s">
        <v>42</v>
      </c>
      <c r="F165" s="22">
        <v>41</v>
      </c>
      <c r="G165" s="23">
        <v>40935</v>
      </c>
      <c r="H165" s="139">
        <v>300</v>
      </c>
      <c r="I165" s="139">
        <v>93.75</v>
      </c>
      <c r="J165" s="139">
        <v>525</v>
      </c>
      <c r="K165" s="22" t="s">
        <v>63</v>
      </c>
    </row>
    <row r="166" spans="1:11" ht="51">
      <c r="A166" s="27">
        <v>119</v>
      </c>
      <c r="B166" s="75" t="s">
        <v>22</v>
      </c>
      <c r="C166" s="22" t="s">
        <v>544</v>
      </c>
      <c r="D166" s="23">
        <v>40935</v>
      </c>
      <c r="E166" s="22" t="s">
        <v>42</v>
      </c>
      <c r="F166" s="22">
        <v>41</v>
      </c>
      <c r="G166" s="23">
        <v>40935</v>
      </c>
      <c r="H166" s="139">
        <v>300</v>
      </c>
      <c r="I166" s="139">
        <v>93.75</v>
      </c>
      <c r="J166" s="139">
        <v>525</v>
      </c>
      <c r="K166" s="22" t="s">
        <v>63</v>
      </c>
    </row>
    <row r="167" spans="1:11" ht="51">
      <c r="A167" s="27">
        <v>120</v>
      </c>
      <c r="B167" s="75" t="s">
        <v>22</v>
      </c>
      <c r="C167" s="22" t="s">
        <v>545</v>
      </c>
      <c r="D167" s="23">
        <v>40935</v>
      </c>
      <c r="E167" s="22" t="s">
        <v>42</v>
      </c>
      <c r="F167" s="22">
        <v>41</v>
      </c>
      <c r="G167" s="23">
        <v>40935</v>
      </c>
      <c r="H167" s="139">
        <v>300</v>
      </c>
      <c r="I167" s="139">
        <v>93.75</v>
      </c>
      <c r="J167" s="139">
        <v>525</v>
      </c>
      <c r="K167" s="22" t="s">
        <v>63</v>
      </c>
    </row>
    <row r="168" spans="1:11" ht="51">
      <c r="A168" s="27">
        <v>121</v>
      </c>
      <c r="B168" s="75" t="s">
        <v>22</v>
      </c>
      <c r="C168" s="22" t="s">
        <v>546</v>
      </c>
      <c r="D168" s="23">
        <v>40935</v>
      </c>
      <c r="E168" s="22" t="s">
        <v>42</v>
      </c>
      <c r="F168" s="22">
        <v>41</v>
      </c>
      <c r="G168" s="23">
        <v>40935</v>
      </c>
      <c r="H168" s="139">
        <v>300</v>
      </c>
      <c r="I168" s="139">
        <v>93.75</v>
      </c>
      <c r="J168" s="139">
        <v>525</v>
      </c>
      <c r="K168" s="22" t="s">
        <v>63</v>
      </c>
    </row>
    <row r="169" spans="1:11" ht="51">
      <c r="A169" s="27">
        <v>122</v>
      </c>
      <c r="B169" s="75" t="s">
        <v>22</v>
      </c>
      <c r="C169" s="22" t="s">
        <v>547</v>
      </c>
      <c r="D169" s="23">
        <v>40935</v>
      </c>
      <c r="E169" s="22" t="s">
        <v>42</v>
      </c>
      <c r="F169" s="22">
        <v>41</v>
      </c>
      <c r="G169" s="23">
        <v>40935</v>
      </c>
      <c r="H169" s="139">
        <v>300</v>
      </c>
      <c r="I169" s="139">
        <v>93.75</v>
      </c>
      <c r="J169" s="139">
        <v>525</v>
      </c>
      <c r="K169" s="22" t="s">
        <v>63</v>
      </c>
    </row>
    <row r="170" spans="1:11" ht="51">
      <c r="A170" s="27">
        <v>123</v>
      </c>
      <c r="B170" s="75" t="s">
        <v>22</v>
      </c>
      <c r="C170" s="22" t="s">
        <v>548</v>
      </c>
      <c r="D170" s="23">
        <v>40935</v>
      </c>
      <c r="E170" s="22" t="s">
        <v>42</v>
      </c>
      <c r="F170" s="22">
        <v>41</v>
      </c>
      <c r="G170" s="23">
        <v>40935</v>
      </c>
      <c r="H170" s="139">
        <v>300</v>
      </c>
      <c r="I170" s="139">
        <v>93.75</v>
      </c>
      <c r="J170" s="139">
        <v>525</v>
      </c>
      <c r="K170" s="22" t="s">
        <v>63</v>
      </c>
    </row>
    <row r="171" spans="1:11" ht="51">
      <c r="A171" s="27">
        <v>124</v>
      </c>
      <c r="B171" s="75" t="s">
        <v>22</v>
      </c>
      <c r="C171" s="22" t="s">
        <v>549</v>
      </c>
      <c r="D171" s="23">
        <v>40935</v>
      </c>
      <c r="E171" s="22" t="s">
        <v>42</v>
      </c>
      <c r="F171" s="22">
        <v>41</v>
      </c>
      <c r="G171" s="23">
        <v>40935</v>
      </c>
      <c r="H171" s="139">
        <v>300</v>
      </c>
      <c r="I171" s="139">
        <v>93.75</v>
      </c>
      <c r="J171" s="139">
        <v>525</v>
      </c>
      <c r="K171" s="22" t="s">
        <v>63</v>
      </c>
    </row>
    <row r="172" spans="1:11" ht="51">
      <c r="A172" s="27">
        <v>125</v>
      </c>
      <c r="B172" s="75" t="s">
        <v>22</v>
      </c>
      <c r="C172" s="22" t="s">
        <v>550</v>
      </c>
      <c r="D172" s="23">
        <v>40935</v>
      </c>
      <c r="E172" s="22" t="s">
        <v>42</v>
      </c>
      <c r="F172" s="22">
        <v>41</v>
      </c>
      <c r="G172" s="23">
        <v>40935</v>
      </c>
      <c r="H172" s="139">
        <v>300</v>
      </c>
      <c r="I172" s="139">
        <v>93.75</v>
      </c>
      <c r="J172" s="139">
        <v>525</v>
      </c>
      <c r="K172" s="22" t="s">
        <v>63</v>
      </c>
    </row>
    <row r="173" spans="1:11" ht="51">
      <c r="A173" s="27">
        <v>126</v>
      </c>
      <c r="B173" s="75" t="s">
        <v>22</v>
      </c>
      <c r="C173" s="22" t="s">
        <v>551</v>
      </c>
      <c r="D173" s="23">
        <v>40935</v>
      </c>
      <c r="E173" s="22" t="s">
        <v>42</v>
      </c>
      <c r="F173" s="22">
        <v>41</v>
      </c>
      <c r="G173" s="23">
        <v>40935</v>
      </c>
      <c r="H173" s="139">
        <v>300</v>
      </c>
      <c r="I173" s="139">
        <v>93.75</v>
      </c>
      <c r="J173" s="139">
        <v>525</v>
      </c>
      <c r="K173" s="22" t="s">
        <v>63</v>
      </c>
    </row>
    <row r="174" spans="1:11" ht="51">
      <c r="A174" s="27">
        <v>127</v>
      </c>
      <c r="B174" s="75" t="s">
        <v>22</v>
      </c>
      <c r="C174" s="22" t="s">
        <v>552</v>
      </c>
      <c r="D174" s="23">
        <v>40935</v>
      </c>
      <c r="E174" s="22" t="s">
        <v>42</v>
      </c>
      <c r="F174" s="22">
        <v>41</v>
      </c>
      <c r="G174" s="23">
        <v>40935</v>
      </c>
      <c r="H174" s="139">
        <v>300</v>
      </c>
      <c r="I174" s="139">
        <v>93.75</v>
      </c>
      <c r="J174" s="139">
        <v>525</v>
      </c>
      <c r="K174" s="22" t="s">
        <v>63</v>
      </c>
    </row>
    <row r="175" spans="1:11" ht="51">
      <c r="A175" s="27">
        <v>128</v>
      </c>
      <c r="B175" s="75" t="s">
        <v>22</v>
      </c>
      <c r="C175" s="22" t="s">
        <v>553</v>
      </c>
      <c r="D175" s="23">
        <v>40935</v>
      </c>
      <c r="E175" s="22" t="s">
        <v>42</v>
      </c>
      <c r="F175" s="22">
        <v>41</v>
      </c>
      <c r="G175" s="23">
        <v>40935</v>
      </c>
      <c r="H175" s="139">
        <v>300</v>
      </c>
      <c r="I175" s="139">
        <v>93.75</v>
      </c>
      <c r="J175" s="139">
        <v>525</v>
      </c>
      <c r="K175" s="22" t="s">
        <v>63</v>
      </c>
    </row>
    <row r="176" spans="1:11" ht="51">
      <c r="A176" s="27">
        <v>129</v>
      </c>
      <c r="B176" s="75" t="s">
        <v>22</v>
      </c>
      <c r="C176" s="22" t="s">
        <v>554</v>
      </c>
      <c r="D176" s="23">
        <v>40935</v>
      </c>
      <c r="E176" s="22" t="s">
        <v>42</v>
      </c>
      <c r="F176" s="22">
        <v>41</v>
      </c>
      <c r="G176" s="23">
        <v>40935</v>
      </c>
      <c r="H176" s="139">
        <v>300</v>
      </c>
      <c r="I176" s="139">
        <v>93.75</v>
      </c>
      <c r="J176" s="139">
        <v>525</v>
      </c>
      <c r="K176" s="22" t="s">
        <v>63</v>
      </c>
    </row>
    <row r="177" spans="1:11" ht="51">
      <c r="A177" s="27">
        <v>130</v>
      </c>
      <c r="B177" s="75" t="s">
        <v>22</v>
      </c>
      <c r="C177" s="22" t="s">
        <v>555</v>
      </c>
      <c r="D177" s="23">
        <v>40935</v>
      </c>
      <c r="E177" s="22" t="s">
        <v>42</v>
      </c>
      <c r="F177" s="22">
        <v>41</v>
      </c>
      <c r="G177" s="23">
        <v>40935</v>
      </c>
      <c r="H177" s="139">
        <v>300</v>
      </c>
      <c r="I177" s="139">
        <v>93.75</v>
      </c>
      <c r="J177" s="139">
        <v>525</v>
      </c>
      <c r="K177" s="22" t="s">
        <v>63</v>
      </c>
    </row>
    <row r="178" spans="1:11" ht="51">
      <c r="A178" s="27">
        <v>131</v>
      </c>
      <c r="B178" s="75" t="s">
        <v>22</v>
      </c>
      <c r="C178" s="22" t="s">
        <v>556</v>
      </c>
      <c r="D178" s="23">
        <v>40935</v>
      </c>
      <c r="E178" s="22" t="s">
        <v>42</v>
      </c>
      <c r="F178" s="22">
        <v>41</v>
      </c>
      <c r="G178" s="23">
        <v>40935</v>
      </c>
      <c r="H178" s="139">
        <v>300</v>
      </c>
      <c r="I178" s="139">
        <v>93.75</v>
      </c>
      <c r="J178" s="139">
        <v>525</v>
      </c>
      <c r="K178" s="22" t="s">
        <v>63</v>
      </c>
    </row>
    <row r="179" spans="1:11" ht="51">
      <c r="A179" s="27">
        <v>132</v>
      </c>
      <c r="B179" s="75" t="s">
        <v>22</v>
      </c>
      <c r="C179" s="22" t="s">
        <v>557</v>
      </c>
      <c r="D179" s="23">
        <v>40948</v>
      </c>
      <c r="E179" s="22" t="s">
        <v>42</v>
      </c>
      <c r="F179" s="22">
        <v>74</v>
      </c>
      <c r="G179" s="23">
        <v>40948</v>
      </c>
      <c r="H179" s="139">
        <v>300</v>
      </c>
      <c r="I179" s="139">
        <v>93.75</v>
      </c>
      <c r="J179" s="139">
        <v>525</v>
      </c>
      <c r="K179" s="22" t="s">
        <v>63</v>
      </c>
    </row>
    <row r="180" spans="1:11" ht="51">
      <c r="A180" s="27">
        <v>133</v>
      </c>
      <c r="B180" s="75" t="s">
        <v>22</v>
      </c>
      <c r="C180" s="22" t="s">
        <v>558</v>
      </c>
      <c r="D180" s="23">
        <v>40935</v>
      </c>
      <c r="E180" s="22" t="s">
        <v>42</v>
      </c>
      <c r="F180" s="22">
        <v>41</v>
      </c>
      <c r="G180" s="23">
        <v>40935</v>
      </c>
      <c r="H180" s="139">
        <v>300</v>
      </c>
      <c r="I180" s="139">
        <v>93.75</v>
      </c>
      <c r="J180" s="139">
        <v>525</v>
      </c>
      <c r="K180" s="22" t="s">
        <v>63</v>
      </c>
    </row>
    <row r="181" spans="1:11" ht="51">
      <c r="A181" s="27">
        <v>134</v>
      </c>
      <c r="B181" s="75" t="s">
        <v>22</v>
      </c>
      <c r="C181" s="22" t="s">
        <v>559</v>
      </c>
      <c r="D181" s="23">
        <v>40948</v>
      </c>
      <c r="E181" s="22" t="s">
        <v>42</v>
      </c>
      <c r="F181" s="22">
        <v>74</v>
      </c>
      <c r="G181" s="23">
        <v>40948</v>
      </c>
      <c r="H181" s="139">
        <v>300</v>
      </c>
      <c r="I181" s="139">
        <v>93.75</v>
      </c>
      <c r="J181" s="139">
        <v>525</v>
      </c>
      <c r="K181" s="22" t="s">
        <v>63</v>
      </c>
    </row>
    <row r="182" spans="1:11" ht="51">
      <c r="A182" s="27">
        <v>135</v>
      </c>
      <c r="B182" s="75" t="s">
        <v>22</v>
      </c>
      <c r="C182" s="22" t="s">
        <v>560</v>
      </c>
      <c r="D182" s="23">
        <v>40935</v>
      </c>
      <c r="E182" s="22" t="s">
        <v>42</v>
      </c>
      <c r="F182" s="22">
        <v>41</v>
      </c>
      <c r="G182" s="23">
        <v>40935</v>
      </c>
      <c r="H182" s="139">
        <v>300</v>
      </c>
      <c r="I182" s="139">
        <v>93.75</v>
      </c>
      <c r="J182" s="139">
        <v>525</v>
      </c>
      <c r="K182" s="22" t="s">
        <v>63</v>
      </c>
    </row>
    <row r="183" spans="1:11" ht="51">
      <c r="A183" s="27">
        <v>136</v>
      </c>
      <c r="B183" s="75" t="s">
        <v>22</v>
      </c>
      <c r="C183" s="22" t="s">
        <v>561</v>
      </c>
      <c r="D183" s="23">
        <v>40948</v>
      </c>
      <c r="E183" s="22" t="s">
        <v>46</v>
      </c>
      <c r="F183" s="22">
        <v>74</v>
      </c>
      <c r="G183" s="23">
        <v>40948</v>
      </c>
      <c r="H183" s="139">
        <v>300</v>
      </c>
      <c r="I183" s="139">
        <v>75</v>
      </c>
      <c r="J183" s="139">
        <v>525</v>
      </c>
      <c r="K183" s="22" t="s">
        <v>67</v>
      </c>
    </row>
    <row r="184" spans="1:11" ht="51">
      <c r="A184" s="27">
        <v>137</v>
      </c>
      <c r="B184" s="75" t="s">
        <v>22</v>
      </c>
      <c r="C184" s="22" t="s">
        <v>562</v>
      </c>
      <c r="D184" s="23">
        <v>40948</v>
      </c>
      <c r="E184" s="22" t="s">
        <v>46</v>
      </c>
      <c r="F184" s="22">
        <v>74</v>
      </c>
      <c r="G184" s="23">
        <v>40948</v>
      </c>
      <c r="H184" s="139">
        <v>300</v>
      </c>
      <c r="I184" s="139">
        <v>75</v>
      </c>
      <c r="J184" s="139">
        <v>525</v>
      </c>
      <c r="K184" s="22" t="s">
        <v>67</v>
      </c>
    </row>
    <row r="185" spans="1:11" ht="51">
      <c r="A185" s="27">
        <v>138</v>
      </c>
      <c r="B185" s="75" t="s">
        <v>22</v>
      </c>
      <c r="C185" s="22" t="s">
        <v>563</v>
      </c>
      <c r="D185" s="23">
        <v>40935</v>
      </c>
      <c r="E185" s="22" t="s">
        <v>46</v>
      </c>
      <c r="F185" s="22">
        <v>41</v>
      </c>
      <c r="G185" s="23">
        <v>40935</v>
      </c>
      <c r="H185" s="139">
        <v>300</v>
      </c>
      <c r="I185" s="139">
        <v>93.75</v>
      </c>
      <c r="J185" s="139">
        <v>525</v>
      </c>
      <c r="K185" s="22" t="s">
        <v>67</v>
      </c>
    </row>
    <row r="186" spans="1:11" ht="51">
      <c r="A186" s="27">
        <v>139</v>
      </c>
      <c r="B186" s="75" t="s">
        <v>22</v>
      </c>
      <c r="C186" s="22" t="s">
        <v>564</v>
      </c>
      <c r="D186" s="62">
        <v>40935</v>
      </c>
      <c r="E186" s="22" t="s">
        <v>48</v>
      </c>
      <c r="F186" s="27">
        <v>41</v>
      </c>
      <c r="G186" s="62">
        <v>40935</v>
      </c>
      <c r="H186" s="141">
        <v>300</v>
      </c>
      <c r="I186" s="141">
        <v>93.75</v>
      </c>
      <c r="J186" s="141">
        <v>525</v>
      </c>
      <c r="K186" s="22" t="s">
        <v>68</v>
      </c>
    </row>
    <row r="187" spans="1:11" ht="51">
      <c r="A187" s="27">
        <v>140</v>
      </c>
      <c r="B187" s="95" t="s">
        <v>22</v>
      </c>
      <c r="C187" s="22" t="s">
        <v>974</v>
      </c>
      <c r="D187" s="23">
        <v>40967</v>
      </c>
      <c r="E187" s="22" t="s">
        <v>46</v>
      </c>
      <c r="F187" s="22">
        <v>132</v>
      </c>
      <c r="G187" s="23">
        <v>40967</v>
      </c>
      <c r="H187" s="140">
        <v>112.5</v>
      </c>
      <c r="I187" s="140">
        <v>47.6</v>
      </c>
      <c r="J187" s="140">
        <v>525</v>
      </c>
      <c r="K187" s="22" t="s">
        <v>67</v>
      </c>
    </row>
    <row r="188" spans="1:11" ht="51">
      <c r="A188" s="27">
        <v>141</v>
      </c>
      <c r="B188" s="95" t="s">
        <v>22</v>
      </c>
      <c r="C188" s="22" t="s">
        <v>975</v>
      </c>
      <c r="D188" s="23">
        <v>40967</v>
      </c>
      <c r="E188" s="22" t="s">
        <v>42</v>
      </c>
      <c r="F188" s="22">
        <v>132</v>
      </c>
      <c r="G188" s="23">
        <v>40967</v>
      </c>
      <c r="H188" s="140">
        <v>112.5</v>
      </c>
      <c r="I188" s="140">
        <v>47.6</v>
      </c>
      <c r="J188" s="140">
        <v>525</v>
      </c>
      <c r="K188" s="22" t="s">
        <v>63</v>
      </c>
    </row>
    <row r="189" spans="1:11" ht="51">
      <c r="A189" s="27">
        <v>142</v>
      </c>
      <c r="B189" s="95" t="s">
        <v>22</v>
      </c>
      <c r="C189" s="22" t="s">
        <v>976</v>
      </c>
      <c r="D189" s="23">
        <v>40967</v>
      </c>
      <c r="E189" s="22" t="s">
        <v>42</v>
      </c>
      <c r="F189" s="22">
        <v>132</v>
      </c>
      <c r="G189" s="23">
        <v>40967</v>
      </c>
      <c r="H189" s="140">
        <v>112.5</v>
      </c>
      <c r="I189" s="140">
        <v>47.6</v>
      </c>
      <c r="J189" s="140">
        <v>525</v>
      </c>
      <c r="K189" s="22" t="s">
        <v>63</v>
      </c>
    </row>
    <row r="190" spans="1:11" ht="51">
      <c r="A190" s="27">
        <v>143</v>
      </c>
      <c r="B190" s="95" t="s">
        <v>22</v>
      </c>
      <c r="C190" s="22" t="s">
        <v>977</v>
      </c>
      <c r="D190" s="23">
        <v>40967</v>
      </c>
      <c r="E190" s="22" t="s">
        <v>53</v>
      </c>
      <c r="F190" s="22">
        <v>132</v>
      </c>
      <c r="G190" s="23">
        <v>40967</v>
      </c>
      <c r="H190" s="140">
        <v>112.5</v>
      </c>
      <c r="I190" s="140">
        <v>47.6</v>
      </c>
      <c r="J190" s="140">
        <v>525</v>
      </c>
      <c r="K190" s="22" t="s">
        <v>73</v>
      </c>
    </row>
    <row r="191" spans="1:11" ht="51">
      <c r="A191" s="27">
        <v>144</v>
      </c>
      <c r="B191" s="95" t="s">
        <v>22</v>
      </c>
      <c r="C191" s="22" t="s">
        <v>994</v>
      </c>
      <c r="D191" s="23">
        <v>40967</v>
      </c>
      <c r="E191" s="22" t="s">
        <v>41</v>
      </c>
      <c r="F191" s="22">
        <v>134</v>
      </c>
      <c r="G191" s="23">
        <v>40967</v>
      </c>
      <c r="H191" s="140">
        <v>337.5</v>
      </c>
      <c r="I191" s="140">
        <v>142.79</v>
      </c>
      <c r="J191" s="140">
        <v>1575</v>
      </c>
      <c r="K191" s="22" t="s">
        <v>62</v>
      </c>
    </row>
    <row r="192" spans="1:11" ht="51">
      <c r="A192" s="27">
        <v>145</v>
      </c>
      <c r="B192" s="95" t="s">
        <v>22</v>
      </c>
      <c r="C192" s="22" t="s">
        <v>996</v>
      </c>
      <c r="D192" s="23">
        <v>40967</v>
      </c>
      <c r="E192" s="22" t="s">
        <v>45</v>
      </c>
      <c r="F192" s="22">
        <v>134</v>
      </c>
      <c r="G192" s="23">
        <v>40967</v>
      </c>
      <c r="H192" s="140">
        <v>2475</v>
      </c>
      <c r="I192" s="140">
        <v>1047.12</v>
      </c>
      <c r="J192" s="140">
        <v>11550</v>
      </c>
      <c r="K192" s="22" t="s">
        <v>66</v>
      </c>
    </row>
    <row r="193" spans="1:11" ht="51">
      <c r="A193" s="27"/>
      <c r="B193" s="158" t="s">
        <v>1061</v>
      </c>
      <c r="C193" s="22"/>
      <c r="D193" s="23"/>
      <c r="E193" s="22"/>
      <c r="F193" s="22"/>
      <c r="G193" s="23"/>
      <c r="H193" s="140">
        <f>SUBTOTAL(9,H161:H192)</f>
        <v>16762.5</v>
      </c>
      <c r="I193" s="140">
        <f>SUBTOTAL(9,I161:I192)</f>
        <v>5186.5599999999995</v>
      </c>
      <c r="J193" s="140">
        <f>SUBTOTAL(9,J161:J192)</f>
        <v>38850</v>
      </c>
      <c r="K193" s="22"/>
    </row>
    <row r="194" spans="1:11" ht="15">
      <c r="A194" s="27"/>
      <c r="B194" s="158" t="s">
        <v>1062</v>
      </c>
      <c r="C194" s="22"/>
      <c r="D194" s="23"/>
      <c r="E194" s="22"/>
      <c r="F194" s="22"/>
      <c r="G194" s="23"/>
      <c r="H194" s="168">
        <f>SUBTOTAL(9,H9:H192)</f>
        <v>15815685.5</v>
      </c>
      <c r="I194" s="168">
        <f>SUBTOTAL(9,I9:I192)</f>
        <v>4127600.7000000007</v>
      </c>
      <c r="J194" s="168">
        <f>SUBTOTAL(9,J9:J192)</f>
        <v>28854084</v>
      </c>
      <c r="K194" s="22"/>
    </row>
  </sheetData>
  <sheetProtection/>
  <mergeCells count="11">
    <mergeCell ref="A5:K5"/>
    <mergeCell ref="A7:A8"/>
    <mergeCell ref="B7:B8"/>
    <mergeCell ref="C7:C8"/>
    <mergeCell ref="D7:D8"/>
    <mergeCell ref="E7:E8"/>
    <mergeCell ref="F7:G7"/>
    <mergeCell ref="H7:H8"/>
    <mergeCell ref="I7:I8"/>
    <mergeCell ref="J7:J8"/>
    <mergeCell ref="K7:K8"/>
  </mergeCells>
  <conditionalFormatting sqref="C6 C1:C4">
    <cfRule type="duplicateValues" priority="3" dxfId="29">
      <formula>AND(COUNTIF($C$6:$C$6,C1)+COUNTIF($C$1:$C$4,C1)&gt;1,NOT(ISBLANK(C1)))</formula>
    </cfRule>
  </conditionalFormatting>
  <conditionalFormatting sqref="C1:C8 C154:C65536">
    <cfRule type="duplicateValues" priority="2" dxfId="29" stopIfTrue="1">
      <formula>AND(COUNTIF($C$1:$C$8,C1)+COUNTIF($C$154:$C$65536,C1)&gt;1,NOT(ISBLANK(C1)))</formula>
    </cfRule>
  </conditionalFormatting>
  <conditionalFormatting sqref="C9:C194">
    <cfRule type="duplicateValues" priority="1" dxfId="29" stopIfTrue="1">
      <formula>AND(COUNTIF($C$9:$C$194,C9)&gt;1,NOT(ISBLANK(C9)))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">
      <selection activeCell="L7" sqref="A7:IV7"/>
    </sheetView>
  </sheetViews>
  <sheetFormatPr defaultColWidth="9.140625" defaultRowHeight="15"/>
  <cols>
    <col min="1" max="1" width="7.421875" style="36" customWidth="1"/>
    <col min="2" max="2" width="28.00390625" style="0" customWidth="1"/>
    <col min="3" max="3" width="20.7109375" style="0" customWidth="1"/>
    <col min="4" max="4" width="22.140625" style="0" customWidth="1"/>
    <col min="5" max="5" width="20.140625" style="0" customWidth="1"/>
    <col min="6" max="6" width="16.28125" style="0" customWidth="1"/>
    <col min="7" max="7" width="20.57421875" style="0" customWidth="1"/>
    <col min="8" max="8" width="17.7109375" style="52" customWidth="1"/>
    <col min="9" max="9" width="16.421875" style="52" customWidth="1"/>
    <col min="10" max="10" width="14.00390625" style="52" customWidth="1"/>
    <col min="11" max="11" width="23.8515625" style="0" customWidth="1"/>
  </cols>
  <sheetData>
    <row r="1" spans="1:11" ht="15.75">
      <c r="A1"/>
      <c r="F1" s="2"/>
      <c r="G1" s="68"/>
      <c r="H1" s="82"/>
      <c r="I1" s="82"/>
      <c r="J1" s="82"/>
      <c r="K1" s="65"/>
    </row>
    <row r="2" spans="1:11" ht="15.75">
      <c r="A2"/>
      <c r="F2" s="2"/>
      <c r="G2" s="68"/>
      <c r="H2" s="82"/>
      <c r="I2" s="82"/>
      <c r="J2" s="82"/>
      <c r="K2" s="65"/>
    </row>
    <row r="3" spans="1:11" ht="15.75">
      <c r="A3"/>
      <c r="F3" s="2"/>
      <c r="G3" s="68"/>
      <c r="H3" s="82"/>
      <c r="I3" s="82"/>
      <c r="J3" s="82"/>
      <c r="K3" s="65"/>
    </row>
    <row r="4" spans="1:6" ht="15">
      <c r="A4"/>
      <c r="F4" s="2"/>
    </row>
    <row r="5" spans="1:11" ht="61.5" customHeight="1">
      <c r="A5" s="181" t="s">
        <v>723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6" ht="15">
      <c r="A6"/>
      <c r="F6" s="2"/>
    </row>
    <row r="7" spans="1:11" ht="39.75" customHeight="1">
      <c r="A7" s="180" t="s">
        <v>2</v>
      </c>
      <c r="B7" s="180" t="s">
        <v>3</v>
      </c>
      <c r="C7" s="180" t="s">
        <v>4</v>
      </c>
      <c r="D7" s="180" t="s">
        <v>5</v>
      </c>
      <c r="E7" s="180" t="s">
        <v>6</v>
      </c>
      <c r="F7" s="179" t="s">
        <v>98</v>
      </c>
      <c r="G7" s="179"/>
      <c r="H7" s="182" t="s">
        <v>241</v>
      </c>
      <c r="I7" s="182" t="s">
        <v>709</v>
      </c>
      <c r="J7" s="182" t="s">
        <v>243</v>
      </c>
      <c r="K7" s="180" t="s">
        <v>7</v>
      </c>
    </row>
    <row r="8" spans="1:11" ht="30" customHeight="1">
      <c r="A8" s="180"/>
      <c r="B8" s="180"/>
      <c r="C8" s="180"/>
      <c r="D8" s="180"/>
      <c r="E8" s="180"/>
      <c r="F8" s="142" t="s">
        <v>99</v>
      </c>
      <c r="G8" s="142" t="s">
        <v>100</v>
      </c>
      <c r="H8" s="182"/>
      <c r="I8" s="182"/>
      <c r="J8" s="182"/>
      <c r="K8" s="180"/>
    </row>
    <row r="9" spans="1:11" ht="38.25">
      <c r="A9" s="166">
        <v>1</v>
      </c>
      <c r="B9" s="26" t="s">
        <v>76</v>
      </c>
      <c r="C9" s="29" t="s">
        <v>566</v>
      </c>
      <c r="D9" s="28">
        <v>40948</v>
      </c>
      <c r="E9" s="25" t="s">
        <v>86</v>
      </c>
      <c r="F9" s="29">
        <v>75</v>
      </c>
      <c r="G9" s="28">
        <v>40948</v>
      </c>
      <c r="H9" s="35">
        <v>197600</v>
      </c>
      <c r="I9" s="35">
        <v>49400</v>
      </c>
      <c r="J9" s="83">
        <v>345800</v>
      </c>
      <c r="K9" s="29" t="s">
        <v>711</v>
      </c>
    </row>
    <row r="10" spans="1:11" ht="25.5">
      <c r="A10" s="166"/>
      <c r="B10" s="159" t="s">
        <v>1127</v>
      </c>
      <c r="C10" s="29"/>
      <c r="D10" s="28"/>
      <c r="E10" s="25"/>
      <c r="F10" s="29"/>
      <c r="G10" s="28"/>
      <c r="H10" s="35">
        <f>SUBTOTAL(9,H9:H9)</f>
        <v>197600</v>
      </c>
      <c r="I10" s="35">
        <f>SUBTOTAL(9,I9:I9)</f>
        <v>49400</v>
      </c>
      <c r="J10" s="83">
        <f>SUBTOTAL(9,J9:J9)</f>
        <v>345800</v>
      </c>
      <c r="K10" s="29"/>
    </row>
    <row r="11" spans="1:11" ht="26.25">
      <c r="A11" s="166">
        <v>2</v>
      </c>
      <c r="B11" s="78" t="s">
        <v>567</v>
      </c>
      <c r="C11" s="27" t="s">
        <v>568</v>
      </c>
      <c r="D11" s="28">
        <v>40967</v>
      </c>
      <c r="E11" s="29" t="s">
        <v>77</v>
      </c>
      <c r="F11" s="29">
        <v>134</v>
      </c>
      <c r="G11" s="46">
        <v>40967</v>
      </c>
      <c r="H11" s="34">
        <v>2430</v>
      </c>
      <c r="I11" s="34">
        <v>1028.08</v>
      </c>
      <c r="J11" s="34">
        <v>11340</v>
      </c>
      <c r="K11" s="29" t="s">
        <v>710</v>
      </c>
    </row>
    <row r="12" spans="1:11" ht="26.25">
      <c r="A12" s="166"/>
      <c r="B12" s="160" t="s">
        <v>1128</v>
      </c>
      <c r="C12" s="27"/>
      <c r="D12" s="28"/>
      <c r="E12" s="29"/>
      <c r="F12" s="29"/>
      <c r="G12" s="46"/>
      <c r="H12" s="34">
        <f>SUBTOTAL(9,H11:H11)</f>
        <v>2430</v>
      </c>
      <c r="I12" s="34">
        <f>SUBTOTAL(9,I11:I11)</f>
        <v>1028.08</v>
      </c>
      <c r="J12" s="34">
        <f>SUBTOTAL(9,J11:J11)</f>
        <v>11340</v>
      </c>
      <c r="K12" s="29"/>
    </row>
    <row r="13" spans="1:11" ht="25.5">
      <c r="A13" s="166">
        <v>3</v>
      </c>
      <c r="B13" s="26" t="s">
        <v>569</v>
      </c>
      <c r="C13" s="27" t="s">
        <v>570</v>
      </c>
      <c r="D13" s="28">
        <v>40948</v>
      </c>
      <c r="E13" s="29" t="s">
        <v>85</v>
      </c>
      <c r="F13" s="29">
        <v>75</v>
      </c>
      <c r="G13" s="28">
        <v>40948</v>
      </c>
      <c r="H13" s="34">
        <v>4800</v>
      </c>
      <c r="I13" s="34">
        <v>1200</v>
      </c>
      <c r="J13" s="34">
        <v>8400</v>
      </c>
      <c r="K13" s="25" t="s">
        <v>712</v>
      </c>
    </row>
    <row r="14" spans="1:11" ht="25.5">
      <c r="A14" s="166"/>
      <c r="B14" s="161" t="s">
        <v>1129</v>
      </c>
      <c r="C14" s="27"/>
      <c r="D14" s="28"/>
      <c r="E14" s="29"/>
      <c r="F14" s="29"/>
      <c r="G14" s="28"/>
      <c r="H14" s="34">
        <f>SUBTOTAL(9,H13:H13)</f>
        <v>4800</v>
      </c>
      <c r="I14" s="34">
        <f>SUBTOTAL(9,I13:I13)</f>
        <v>1200</v>
      </c>
      <c r="J14" s="34">
        <f>SUBTOTAL(9,J13:J13)</f>
        <v>8400</v>
      </c>
      <c r="K14" s="25"/>
    </row>
    <row r="15" spans="1:11" ht="39">
      <c r="A15" s="166">
        <v>4</v>
      </c>
      <c r="B15" s="78" t="s">
        <v>137</v>
      </c>
      <c r="C15" s="27" t="s">
        <v>571</v>
      </c>
      <c r="D15" s="28">
        <v>40935</v>
      </c>
      <c r="E15" s="29" t="s">
        <v>80</v>
      </c>
      <c r="F15" s="29">
        <v>42</v>
      </c>
      <c r="G15" s="28">
        <v>40935</v>
      </c>
      <c r="H15" s="34">
        <v>97920</v>
      </c>
      <c r="I15" s="34">
        <v>30600</v>
      </c>
      <c r="J15" s="34">
        <v>171360</v>
      </c>
      <c r="K15" s="25" t="s">
        <v>718</v>
      </c>
    </row>
    <row r="16" spans="1:11" ht="39">
      <c r="A16" s="166">
        <v>5</v>
      </c>
      <c r="B16" s="78" t="s">
        <v>137</v>
      </c>
      <c r="C16" s="27" t="s">
        <v>572</v>
      </c>
      <c r="D16" s="28">
        <v>40935</v>
      </c>
      <c r="E16" s="29" t="s">
        <v>80</v>
      </c>
      <c r="F16" s="29">
        <v>42</v>
      </c>
      <c r="G16" s="28">
        <v>40935</v>
      </c>
      <c r="H16" s="34">
        <v>321280</v>
      </c>
      <c r="I16" s="34">
        <v>100400</v>
      </c>
      <c r="J16" s="34">
        <v>562240</v>
      </c>
      <c r="K16" s="25" t="s">
        <v>718</v>
      </c>
    </row>
    <row r="17" spans="1:11" ht="39">
      <c r="A17" s="166">
        <v>6</v>
      </c>
      <c r="B17" s="78" t="s">
        <v>137</v>
      </c>
      <c r="C17" s="27" t="s">
        <v>573</v>
      </c>
      <c r="D17" s="28">
        <v>40948</v>
      </c>
      <c r="E17" s="29" t="s">
        <v>80</v>
      </c>
      <c r="F17" s="29">
        <v>75</v>
      </c>
      <c r="G17" s="28">
        <v>40948</v>
      </c>
      <c r="H17" s="34">
        <v>164160</v>
      </c>
      <c r="I17" s="34">
        <v>41040</v>
      </c>
      <c r="J17" s="34">
        <v>287280</v>
      </c>
      <c r="K17" s="25" t="s">
        <v>718</v>
      </c>
    </row>
    <row r="18" spans="1:11" ht="39">
      <c r="A18" s="166">
        <v>7</v>
      </c>
      <c r="B18" s="78" t="s">
        <v>137</v>
      </c>
      <c r="C18" s="27" t="s">
        <v>574</v>
      </c>
      <c r="D18" s="28">
        <v>40967</v>
      </c>
      <c r="E18" s="29" t="s">
        <v>80</v>
      </c>
      <c r="F18" s="33">
        <v>134</v>
      </c>
      <c r="G18" s="46">
        <v>40967</v>
      </c>
      <c r="H18" s="34">
        <v>14760</v>
      </c>
      <c r="I18" s="34">
        <v>6244.62</v>
      </c>
      <c r="J18" s="34">
        <v>68880</v>
      </c>
      <c r="K18" s="25" t="s">
        <v>718</v>
      </c>
    </row>
    <row r="19" spans="1:11" ht="39">
      <c r="A19" s="166"/>
      <c r="B19" s="160" t="s">
        <v>1130</v>
      </c>
      <c r="C19" s="27"/>
      <c r="D19" s="28"/>
      <c r="E19" s="29"/>
      <c r="F19" s="33"/>
      <c r="G19" s="46"/>
      <c r="H19" s="34">
        <f>SUBTOTAL(9,H15:H18)</f>
        <v>598120</v>
      </c>
      <c r="I19" s="34">
        <f>SUBTOTAL(9,I15:I18)</f>
        <v>178284.62</v>
      </c>
      <c r="J19" s="34">
        <f>SUBTOTAL(9,J15:J18)</f>
        <v>1089760</v>
      </c>
      <c r="K19" s="25"/>
    </row>
    <row r="20" spans="1:11" ht="26.25">
      <c r="A20" s="166">
        <v>8</v>
      </c>
      <c r="B20" s="78" t="s">
        <v>146</v>
      </c>
      <c r="C20" s="27" t="s">
        <v>577</v>
      </c>
      <c r="D20" s="28">
        <v>40955</v>
      </c>
      <c r="E20" s="29" t="s">
        <v>80</v>
      </c>
      <c r="F20" s="29">
        <v>105</v>
      </c>
      <c r="G20" s="28">
        <v>40955</v>
      </c>
      <c r="H20" s="34">
        <v>6600</v>
      </c>
      <c r="I20" s="34">
        <v>1427.88</v>
      </c>
      <c r="J20" s="34">
        <v>11550</v>
      </c>
      <c r="K20" s="25" t="s">
        <v>718</v>
      </c>
    </row>
    <row r="21" spans="1:11" ht="26.25">
      <c r="A21" s="166">
        <v>9</v>
      </c>
      <c r="B21" s="78" t="s">
        <v>146</v>
      </c>
      <c r="C21" s="27" t="s">
        <v>578</v>
      </c>
      <c r="D21" s="28">
        <v>40967</v>
      </c>
      <c r="E21" s="29" t="s">
        <v>80</v>
      </c>
      <c r="F21" s="33">
        <v>134</v>
      </c>
      <c r="G21" s="46">
        <v>40967</v>
      </c>
      <c r="H21" s="34">
        <v>1485</v>
      </c>
      <c r="I21" s="34">
        <v>628.27</v>
      </c>
      <c r="J21" s="34">
        <v>6930</v>
      </c>
      <c r="K21" s="25" t="s">
        <v>718</v>
      </c>
    </row>
    <row r="22" spans="1:11" ht="26.25">
      <c r="A22" s="166"/>
      <c r="B22" s="160" t="s">
        <v>1068</v>
      </c>
      <c r="C22" s="27"/>
      <c r="D22" s="28"/>
      <c r="E22" s="29"/>
      <c r="F22" s="33"/>
      <c r="G22" s="46"/>
      <c r="H22" s="34">
        <f>SUBTOTAL(9,H20:H21)</f>
        <v>8085</v>
      </c>
      <c r="I22" s="34">
        <f>SUBTOTAL(9,I20:I21)</f>
        <v>2056.15</v>
      </c>
      <c r="J22" s="34">
        <f>SUBTOTAL(9,J20:J21)</f>
        <v>18480</v>
      </c>
      <c r="K22" s="25"/>
    </row>
    <row r="23" spans="1:11" ht="51.75">
      <c r="A23" s="166">
        <v>10</v>
      </c>
      <c r="B23" s="78" t="s">
        <v>575</v>
      </c>
      <c r="C23" s="27" t="s">
        <v>576</v>
      </c>
      <c r="D23" s="28">
        <v>40967</v>
      </c>
      <c r="E23" s="29" t="s">
        <v>77</v>
      </c>
      <c r="F23" s="29">
        <v>134</v>
      </c>
      <c r="G23" s="46">
        <v>40967</v>
      </c>
      <c r="H23" s="34">
        <v>26280</v>
      </c>
      <c r="I23" s="34">
        <v>11118.46</v>
      </c>
      <c r="J23" s="34">
        <v>122640</v>
      </c>
      <c r="K23" s="29" t="s">
        <v>710</v>
      </c>
    </row>
    <row r="24" spans="1:11" ht="39">
      <c r="A24" s="166"/>
      <c r="B24" s="160" t="s">
        <v>1131</v>
      </c>
      <c r="C24" s="27"/>
      <c r="D24" s="28"/>
      <c r="E24" s="29"/>
      <c r="F24" s="29"/>
      <c r="G24" s="46"/>
      <c r="H24" s="34">
        <f>SUBTOTAL(9,H23:H23)</f>
        <v>26280</v>
      </c>
      <c r="I24" s="34">
        <f>SUBTOTAL(9,I23:I23)</f>
        <v>11118.46</v>
      </c>
      <c r="J24" s="34">
        <f>SUBTOTAL(9,J23:J23)</f>
        <v>122640</v>
      </c>
      <c r="K24" s="29"/>
    </row>
    <row r="25" spans="1:11" ht="38.25">
      <c r="A25" s="166">
        <v>11</v>
      </c>
      <c r="B25" s="26" t="s">
        <v>579</v>
      </c>
      <c r="C25" s="29" t="s">
        <v>580</v>
      </c>
      <c r="D25" s="28">
        <v>40955</v>
      </c>
      <c r="E25" s="25" t="s">
        <v>86</v>
      </c>
      <c r="F25" s="29">
        <v>105</v>
      </c>
      <c r="G25" s="28">
        <v>40955</v>
      </c>
      <c r="H25" s="35">
        <v>2400</v>
      </c>
      <c r="I25" s="35">
        <v>519.23</v>
      </c>
      <c r="J25" s="83">
        <v>4200</v>
      </c>
      <c r="K25" s="29" t="s">
        <v>711</v>
      </c>
    </row>
    <row r="26" spans="1:11" ht="38.25">
      <c r="A26" s="166"/>
      <c r="B26" s="161" t="s">
        <v>1132</v>
      </c>
      <c r="C26" s="29"/>
      <c r="D26" s="28"/>
      <c r="E26" s="25"/>
      <c r="F26" s="29"/>
      <c r="G26" s="28"/>
      <c r="H26" s="35">
        <f>SUBTOTAL(9,H25:H25)</f>
        <v>2400</v>
      </c>
      <c r="I26" s="35">
        <f>SUBTOTAL(9,I25:I25)</f>
        <v>519.23</v>
      </c>
      <c r="J26" s="83">
        <f>SUBTOTAL(9,J25:J25)</f>
        <v>4200</v>
      </c>
      <c r="K26" s="29"/>
    </row>
    <row r="27" spans="1:11" ht="38.25">
      <c r="A27" s="166">
        <v>12</v>
      </c>
      <c r="B27" s="26" t="s">
        <v>581</v>
      </c>
      <c r="C27" s="29" t="s">
        <v>582</v>
      </c>
      <c r="D27" s="28">
        <v>40955</v>
      </c>
      <c r="E27" s="25" t="s">
        <v>86</v>
      </c>
      <c r="F27" s="29">
        <v>105</v>
      </c>
      <c r="G27" s="28">
        <v>40955</v>
      </c>
      <c r="H27" s="35">
        <v>2400</v>
      </c>
      <c r="I27" s="35">
        <v>519.23</v>
      </c>
      <c r="J27" s="83">
        <v>4200</v>
      </c>
      <c r="K27" s="29" t="s">
        <v>711</v>
      </c>
    </row>
    <row r="28" spans="1:11" ht="38.25">
      <c r="A28" s="166"/>
      <c r="B28" s="161" t="s">
        <v>1133</v>
      </c>
      <c r="C28" s="29"/>
      <c r="D28" s="28"/>
      <c r="E28" s="25"/>
      <c r="F28" s="29"/>
      <c r="G28" s="28"/>
      <c r="H28" s="35">
        <f>SUBTOTAL(9,H27:H27)</f>
        <v>2400</v>
      </c>
      <c r="I28" s="35">
        <f>SUBTOTAL(9,I27:I27)</f>
        <v>519.23</v>
      </c>
      <c r="J28" s="83">
        <f>SUBTOTAL(9,J27:J27)</f>
        <v>4200</v>
      </c>
      <c r="K28" s="29"/>
    </row>
    <row r="29" spans="1:11" ht="38.25">
      <c r="A29" s="166">
        <v>13</v>
      </c>
      <c r="B29" s="26" t="s">
        <v>583</v>
      </c>
      <c r="C29" s="29" t="s">
        <v>584</v>
      </c>
      <c r="D29" s="28">
        <v>40955</v>
      </c>
      <c r="E29" s="25" t="s">
        <v>86</v>
      </c>
      <c r="F29" s="29">
        <v>105</v>
      </c>
      <c r="G29" s="28">
        <v>40955</v>
      </c>
      <c r="H29" s="35">
        <v>2400</v>
      </c>
      <c r="I29" s="35">
        <v>519.23</v>
      </c>
      <c r="J29" s="83">
        <v>4200</v>
      </c>
      <c r="K29" s="29" t="s">
        <v>711</v>
      </c>
    </row>
    <row r="30" spans="1:11" ht="38.25">
      <c r="A30" s="166"/>
      <c r="B30" s="161" t="s">
        <v>1134</v>
      </c>
      <c r="C30" s="29"/>
      <c r="D30" s="28"/>
      <c r="E30" s="25"/>
      <c r="F30" s="29"/>
      <c r="G30" s="28"/>
      <c r="H30" s="35">
        <f>SUBTOTAL(9,H29:H29)</f>
        <v>2400</v>
      </c>
      <c r="I30" s="35">
        <f>SUBTOTAL(9,I29:I29)</f>
        <v>519.23</v>
      </c>
      <c r="J30" s="83">
        <f>SUBTOTAL(9,J29:J29)</f>
        <v>4200</v>
      </c>
      <c r="K30" s="29"/>
    </row>
    <row r="31" spans="1:11" ht="38.25">
      <c r="A31" s="166">
        <v>14</v>
      </c>
      <c r="B31" s="26" t="s">
        <v>585</v>
      </c>
      <c r="C31" s="29" t="s">
        <v>586</v>
      </c>
      <c r="D31" s="28">
        <v>40955</v>
      </c>
      <c r="E31" s="25" t="s">
        <v>86</v>
      </c>
      <c r="F31" s="29">
        <v>105</v>
      </c>
      <c r="G31" s="28">
        <v>40955</v>
      </c>
      <c r="H31" s="35">
        <v>4800</v>
      </c>
      <c r="I31" s="35">
        <v>1038.46</v>
      </c>
      <c r="J31" s="83">
        <v>8400</v>
      </c>
      <c r="K31" s="29" t="s">
        <v>711</v>
      </c>
    </row>
    <row r="32" spans="1:11" ht="38.25">
      <c r="A32" s="166"/>
      <c r="B32" s="161" t="s">
        <v>1135</v>
      </c>
      <c r="C32" s="29"/>
      <c r="D32" s="28"/>
      <c r="E32" s="25"/>
      <c r="F32" s="29"/>
      <c r="G32" s="28"/>
      <c r="H32" s="35">
        <f>SUBTOTAL(9,H31:H31)</f>
        <v>4800</v>
      </c>
      <c r="I32" s="35">
        <f>SUBTOTAL(9,I31:I31)</f>
        <v>1038.46</v>
      </c>
      <c r="J32" s="83">
        <f>SUBTOTAL(9,J31:J31)</f>
        <v>8400</v>
      </c>
      <c r="K32" s="29"/>
    </row>
    <row r="33" spans="1:11" ht="39">
      <c r="A33" s="166">
        <v>15</v>
      </c>
      <c r="B33" s="79" t="s">
        <v>722</v>
      </c>
      <c r="C33" s="33" t="s">
        <v>644</v>
      </c>
      <c r="D33" s="30">
        <v>40967</v>
      </c>
      <c r="E33" s="33" t="s">
        <v>78</v>
      </c>
      <c r="F33" s="33">
        <v>134</v>
      </c>
      <c r="G33" s="46">
        <v>40967</v>
      </c>
      <c r="H33" s="59">
        <v>2025</v>
      </c>
      <c r="I33" s="59">
        <v>856.73</v>
      </c>
      <c r="J33" s="59">
        <v>9450</v>
      </c>
      <c r="K33" s="25" t="s">
        <v>713</v>
      </c>
    </row>
    <row r="34" spans="1:11" ht="39">
      <c r="A34" s="166">
        <v>16</v>
      </c>
      <c r="B34" s="79" t="s">
        <v>722</v>
      </c>
      <c r="C34" s="33" t="s">
        <v>645</v>
      </c>
      <c r="D34" s="30">
        <v>40967</v>
      </c>
      <c r="E34" s="33" t="s">
        <v>78</v>
      </c>
      <c r="F34" s="33">
        <v>134</v>
      </c>
      <c r="G34" s="46">
        <v>40967</v>
      </c>
      <c r="H34" s="59">
        <v>2025</v>
      </c>
      <c r="I34" s="59">
        <v>856.73</v>
      </c>
      <c r="J34" s="59">
        <v>9450</v>
      </c>
      <c r="K34" s="25" t="s">
        <v>713</v>
      </c>
    </row>
    <row r="35" spans="1:11" ht="51.75">
      <c r="A35" s="166"/>
      <c r="B35" s="162" t="s">
        <v>1136</v>
      </c>
      <c r="C35" s="33"/>
      <c r="D35" s="30"/>
      <c r="E35" s="33"/>
      <c r="F35" s="33"/>
      <c r="G35" s="46"/>
      <c r="H35" s="59">
        <f>SUBTOTAL(9,H33:H34)</f>
        <v>4050</v>
      </c>
      <c r="I35" s="59">
        <f>SUBTOTAL(9,I33:I34)</f>
        <v>1713.46</v>
      </c>
      <c r="J35" s="59">
        <f>SUBTOTAL(9,J33:J34)</f>
        <v>18900</v>
      </c>
      <c r="K35" s="25"/>
    </row>
    <row r="36" spans="1:11" ht="26.25">
      <c r="A36" s="166">
        <v>17</v>
      </c>
      <c r="B36" s="78" t="s">
        <v>138</v>
      </c>
      <c r="C36" s="27" t="s">
        <v>587</v>
      </c>
      <c r="D36" s="28">
        <v>40967</v>
      </c>
      <c r="E36" s="29" t="s">
        <v>80</v>
      </c>
      <c r="F36" s="33">
        <v>134</v>
      </c>
      <c r="G36" s="46">
        <v>40967</v>
      </c>
      <c r="H36" s="34" t="s">
        <v>588</v>
      </c>
      <c r="I36" s="34">
        <v>142.79</v>
      </c>
      <c r="J36" s="34">
        <v>1575</v>
      </c>
      <c r="K36" s="25" t="s">
        <v>718</v>
      </c>
    </row>
    <row r="37" spans="1:11" ht="26.25">
      <c r="A37" s="166">
        <v>18</v>
      </c>
      <c r="B37" s="78" t="s">
        <v>138</v>
      </c>
      <c r="C37" s="27" t="s">
        <v>589</v>
      </c>
      <c r="D37" s="28">
        <v>40967</v>
      </c>
      <c r="E37" s="29" t="s">
        <v>80</v>
      </c>
      <c r="F37" s="33">
        <v>134</v>
      </c>
      <c r="G37" s="46">
        <v>40967</v>
      </c>
      <c r="H37" s="34" t="s">
        <v>588</v>
      </c>
      <c r="I37" s="34">
        <v>142.79</v>
      </c>
      <c r="J37" s="34">
        <v>1575</v>
      </c>
      <c r="K37" s="25" t="s">
        <v>718</v>
      </c>
    </row>
    <row r="38" spans="1:11" ht="26.25">
      <c r="A38" s="166">
        <v>19</v>
      </c>
      <c r="B38" s="78" t="s">
        <v>138</v>
      </c>
      <c r="C38" s="27" t="s">
        <v>590</v>
      </c>
      <c r="D38" s="28">
        <v>40967</v>
      </c>
      <c r="E38" s="29" t="s">
        <v>80</v>
      </c>
      <c r="F38" s="33">
        <v>134</v>
      </c>
      <c r="G38" s="46">
        <v>40967</v>
      </c>
      <c r="H38" s="34" t="s">
        <v>588</v>
      </c>
      <c r="I38" s="34">
        <v>142.79</v>
      </c>
      <c r="J38" s="34">
        <v>1575</v>
      </c>
      <c r="K38" s="25" t="s">
        <v>718</v>
      </c>
    </row>
    <row r="39" spans="1:11" ht="39">
      <c r="A39" s="166"/>
      <c r="B39" s="160" t="s">
        <v>1137</v>
      </c>
      <c r="C39" s="27"/>
      <c r="D39" s="28"/>
      <c r="E39" s="29"/>
      <c r="F39" s="33"/>
      <c r="G39" s="46"/>
      <c r="H39" s="34">
        <f>SUBTOTAL(9,H36:H38)</f>
        <v>0</v>
      </c>
      <c r="I39" s="34">
        <f>SUBTOTAL(9,I36:I38)</f>
        <v>428.37</v>
      </c>
      <c r="J39" s="34">
        <f>SUBTOTAL(9,J36:J38)</f>
        <v>4725</v>
      </c>
      <c r="K39" s="25"/>
    </row>
    <row r="40" spans="1:11" ht="26.25">
      <c r="A40" s="166">
        <v>20</v>
      </c>
      <c r="B40" s="78" t="s">
        <v>139</v>
      </c>
      <c r="C40" s="27" t="s">
        <v>591</v>
      </c>
      <c r="D40" s="28">
        <v>40967</v>
      </c>
      <c r="E40" s="29" t="s">
        <v>80</v>
      </c>
      <c r="F40" s="33">
        <v>134</v>
      </c>
      <c r="G40" s="46">
        <v>40967</v>
      </c>
      <c r="H40" s="34" t="s">
        <v>588</v>
      </c>
      <c r="I40" s="34">
        <v>142.79</v>
      </c>
      <c r="J40" s="34">
        <v>1575</v>
      </c>
      <c r="K40" s="25" t="s">
        <v>718</v>
      </c>
    </row>
    <row r="41" spans="1:11" ht="26.25">
      <c r="A41" s="166">
        <v>21</v>
      </c>
      <c r="B41" s="78" t="s">
        <v>139</v>
      </c>
      <c r="C41" s="27" t="s">
        <v>592</v>
      </c>
      <c r="D41" s="28">
        <v>40967</v>
      </c>
      <c r="E41" s="29" t="s">
        <v>80</v>
      </c>
      <c r="F41" s="33">
        <v>134</v>
      </c>
      <c r="G41" s="46">
        <v>40967</v>
      </c>
      <c r="H41" s="34" t="s">
        <v>588</v>
      </c>
      <c r="I41" s="34">
        <v>142.79</v>
      </c>
      <c r="J41" s="34">
        <v>1575</v>
      </c>
      <c r="K41" s="25" t="s">
        <v>718</v>
      </c>
    </row>
    <row r="42" spans="1:11" ht="26.25">
      <c r="A42" s="166">
        <v>22</v>
      </c>
      <c r="B42" s="78" t="s">
        <v>139</v>
      </c>
      <c r="C42" s="27" t="s">
        <v>593</v>
      </c>
      <c r="D42" s="28">
        <v>40967</v>
      </c>
      <c r="E42" s="29" t="s">
        <v>80</v>
      </c>
      <c r="F42" s="33">
        <v>134</v>
      </c>
      <c r="G42" s="46">
        <v>40967</v>
      </c>
      <c r="H42" s="34" t="s">
        <v>588</v>
      </c>
      <c r="I42" s="34">
        <v>142.79</v>
      </c>
      <c r="J42" s="34">
        <v>1575</v>
      </c>
      <c r="K42" s="25" t="s">
        <v>718</v>
      </c>
    </row>
    <row r="43" spans="1:11" ht="26.25">
      <c r="A43" s="166">
        <v>23</v>
      </c>
      <c r="B43" s="78" t="s">
        <v>139</v>
      </c>
      <c r="C43" s="27" t="s">
        <v>594</v>
      </c>
      <c r="D43" s="28">
        <v>40967</v>
      </c>
      <c r="E43" s="29" t="s">
        <v>80</v>
      </c>
      <c r="F43" s="33">
        <v>134</v>
      </c>
      <c r="G43" s="46">
        <v>40967</v>
      </c>
      <c r="H43" s="34" t="s">
        <v>588</v>
      </c>
      <c r="I43" s="34">
        <v>142.79</v>
      </c>
      <c r="J43" s="34">
        <v>1575</v>
      </c>
      <c r="K43" s="25" t="s">
        <v>718</v>
      </c>
    </row>
    <row r="44" spans="1:11" ht="26.25">
      <c r="A44" s="166">
        <v>24</v>
      </c>
      <c r="B44" s="78" t="s">
        <v>139</v>
      </c>
      <c r="C44" s="27" t="s">
        <v>595</v>
      </c>
      <c r="D44" s="28">
        <v>40967</v>
      </c>
      <c r="E44" s="29" t="s">
        <v>80</v>
      </c>
      <c r="F44" s="33">
        <v>134</v>
      </c>
      <c r="G44" s="46">
        <v>40967</v>
      </c>
      <c r="H44" s="34" t="s">
        <v>588</v>
      </c>
      <c r="I44" s="34">
        <v>142.79</v>
      </c>
      <c r="J44" s="34">
        <v>1575</v>
      </c>
      <c r="K44" s="25" t="s">
        <v>718</v>
      </c>
    </row>
    <row r="45" spans="1:11" ht="26.25">
      <c r="A45" s="166">
        <v>25</v>
      </c>
      <c r="B45" s="78" t="s">
        <v>139</v>
      </c>
      <c r="C45" s="27" t="s">
        <v>596</v>
      </c>
      <c r="D45" s="28">
        <v>40967</v>
      </c>
      <c r="E45" s="29" t="s">
        <v>80</v>
      </c>
      <c r="F45" s="33">
        <v>134</v>
      </c>
      <c r="G45" s="46">
        <v>40967</v>
      </c>
      <c r="H45" s="34" t="s">
        <v>588</v>
      </c>
      <c r="I45" s="34">
        <v>142.79</v>
      </c>
      <c r="J45" s="34">
        <v>1575</v>
      </c>
      <c r="K45" s="25" t="s">
        <v>718</v>
      </c>
    </row>
    <row r="46" spans="1:11" ht="26.25">
      <c r="A46" s="166">
        <v>26</v>
      </c>
      <c r="B46" s="78" t="s">
        <v>139</v>
      </c>
      <c r="C46" s="27" t="s">
        <v>597</v>
      </c>
      <c r="D46" s="28">
        <v>40967</v>
      </c>
      <c r="E46" s="29" t="s">
        <v>80</v>
      </c>
      <c r="F46" s="33">
        <v>134</v>
      </c>
      <c r="G46" s="46">
        <v>40967</v>
      </c>
      <c r="H46" s="34" t="s">
        <v>588</v>
      </c>
      <c r="I46" s="34">
        <v>142.79</v>
      </c>
      <c r="J46" s="34">
        <v>1575</v>
      </c>
      <c r="K46" s="25" t="s">
        <v>718</v>
      </c>
    </row>
    <row r="47" spans="1:11" ht="26.25">
      <c r="A47" s="166">
        <v>27</v>
      </c>
      <c r="B47" s="78" t="s">
        <v>598</v>
      </c>
      <c r="C47" s="27" t="s">
        <v>599</v>
      </c>
      <c r="D47" s="28">
        <v>40948</v>
      </c>
      <c r="E47" s="29" t="s">
        <v>80</v>
      </c>
      <c r="F47" s="29">
        <v>75</v>
      </c>
      <c r="G47" s="28">
        <v>40948</v>
      </c>
      <c r="H47" s="34">
        <v>900</v>
      </c>
      <c r="I47" s="34">
        <v>225</v>
      </c>
      <c r="J47" s="34">
        <v>1575</v>
      </c>
      <c r="K47" s="25" t="s">
        <v>718</v>
      </c>
    </row>
    <row r="48" spans="1:11" ht="26.25">
      <c r="A48" s="166">
        <v>28</v>
      </c>
      <c r="B48" s="78" t="s">
        <v>598</v>
      </c>
      <c r="C48" s="27" t="s">
        <v>600</v>
      </c>
      <c r="D48" s="28">
        <v>40948</v>
      </c>
      <c r="E48" s="29" t="s">
        <v>80</v>
      </c>
      <c r="F48" s="29">
        <v>75</v>
      </c>
      <c r="G48" s="28">
        <v>40948</v>
      </c>
      <c r="H48" s="34">
        <v>900</v>
      </c>
      <c r="I48" s="34">
        <v>225</v>
      </c>
      <c r="J48" s="34">
        <v>1575</v>
      </c>
      <c r="K48" s="25" t="s">
        <v>718</v>
      </c>
    </row>
    <row r="49" spans="1:11" ht="26.25">
      <c r="A49" s="166">
        <v>29</v>
      </c>
      <c r="B49" s="78" t="s">
        <v>598</v>
      </c>
      <c r="C49" s="27" t="s">
        <v>601</v>
      </c>
      <c r="D49" s="28">
        <v>40948</v>
      </c>
      <c r="E49" s="29" t="s">
        <v>80</v>
      </c>
      <c r="F49" s="29">
        <v>75</v>
      </c>
      <c r="G49" s="28">
        <v>40948</v>
      </c>
      <c r="H49" s="34">
        <v>900</v>
      </c>
      <c r="I49" s="34">
        <v>225</v>
      </c>
      <c r="J49" s="34">
        <v>1575</v>
      </c>
      <c r="K49" s="25" t="s">
        <v>718</v>
      </c>
    </row>
    <row r="50" spans="1:11" ht="26.25">
      <c r="A50" s="166">
        <v>30</v>
      </c>
      <c r="B50" s="78" t="s">
        <v>598</v>
      </c>
      <c r="C50" s="27" t="s">
        <v>602</v>
      </c>
      <c r="D50" s="28">
        <v>40948</v>
      </c>
      <c r="E50" s="29" t="s">
        <v>80</v>
      </c>
      <c r="F50" s="29">
        <v>75</v>
      </c>
      <c r="G50" s="28">
        <v>40948</v>
      </c>
      <c r="H50" s="34">
        <v>900</v>
      </c>
      <c r="I50" s="34">
        <v>225</v>
      </c>
      <c r="J50" s="34">
        <v>1575</v>
      </c>
      <c r="K50" s="25" t="s">
        <v>718</v>
      </c>
    </row>
    <row r="51" spans="1:11" ht="26.25">
      <c r="A51" s="166">
        <v>31</v>
      </c>
      <c r="B51" s="78" t="s">
        <v>598</v>
      </c>
      <c r="C51" s="27" t="s">
        <v>603</v>
      </c>
      <c r="D51" s="28">
        <v>40948</v>
      </c>
      <c r="E51" s="29" t="s">
        <v>80</v>
      </c>
      <c r="F51" s="29">
        <v>75</v>
      </c>
      <c r="G51" s="28">
        <v>40948</v>
      </c>
      <c r="H51" s="34">
        <v>900</v>
      </c>
      <c r="I51" s="34">
        <v>225</v>
      </c>
      <c r="J51" s="34">
        <v>1575</v>
      </c>
      <c r="K51" s="25" t="s">
        <v>718</v>
      </c>
    </row>
    <row r="52" spans="1:11" ht="26.25">
      <c r="A52" s="166">
        <v>32</v>
      </c>
      <c r="B52" s="78" t="s">
        <v>598</v>
      </c>
      <c r="C52" s="27" t="s">
        <v>604</v>
      </c>
      <c r="D52" s="28">
        <v>40948</v>
      </c>
      <c r="E52" s="29" t="s">
        <v>80</v>
      </c>
      <c r="F52" s="29">
        <v>75</v>
      </c>
      <c r="G52" s="28">
        <v>40948</v>
      </c>
      <c r="H52" s="34">
        <v>900</v>
      </c>
      <c r="I52" s="34">
        <v>225</v>
      </c>
      <c r="J52" s="34">
        <v>1575</v>
      </c>
      <c r="K52" s="25" t="s">
        <v>718</v>
      </c>
    </row>
    <row r="53" spans="1:11" ht="26.25">
      <c r="A53" s="166">
        <v>33</v>
      </c>
      <c r="B53" s="78" t="s">
        <v>598</v>
      </c>
      <c r="C53" s="27" t="s">
        <v>605</v>
      </c>
      <c r="D53" s="28">
        <v>40948</v>
      </c>
      <c r="E53" s="29" t="s">
        <v>80</v>
      </c>
      <c r="F53" s="29">
        <v>75</v>
      </c>
      <c r="G53" s="28">
        <v>40948</v>
      </c>
      <c r="H53" s="34">
        <v>900</v>
      </c>
      <c r="I53" s="34">
        <v>225</v>
      </c>
      <c r="J53" s="34">
        <v>1575</v>
      </c>
      <c r="K53" s="25" t="s">
        <v>718</v>
      </c>
    </row>
    <row r="54" spans="1:11" ht="39">
      <c r="A54" s="166"/>
      <c r="B54" s="160" t="s">
        <v>1138</v>
      </c>
      <c r="C54" s="27"/>
      <c r="D54" s="28"/>
      <c r="E54" s="29"/>
      <c r="F54" s="29"/>
      <c r="G54" s="28"/>
      <c r="H54" s="34">
        <f>SUBTOTAL(9,H40:H53)</f>
        <v>6300</v>
      </c>
      <c r="I54" s="34">
        <f>SUBTOTAL(9,I40:I53)</f>
        <v>2574.5299999999997</v>
      </c>
      <c r="J54" s="34">
        <f>SUBTOTAL(9,J40:J53)</f>
        <v>22050</v>
      </c>
      <c r="K54" s="25"/>
    </row>
    <row r="55" spans="1:11" ht="26.25">
      <c r="A55" s="166">
        <v>34</v>
      </c>
      <c r="B55" s="78" t="s">
        <v>606</v>
      </c>
      <c r="C55" s="27" t="s">
        <v>607</v>
      </c>
      <c r="D55" s="28">
        <v>40955</v>
      </c>
      <c r="E55" s="29" t="s">
        <v>80</v>
      </c>
      <c r="F55" s="29">
        <v>75</v>
      </c>
      <c r="G55" s="28">
        <v>40948</v>
      </c>
      <c r="H55" s="34">
        <v>900</v>
      </c>
      <c r="I55" s="34">
        <v>194.71</v>
      </c>
      <c r="J55" s="34">
        <v>1575</v>
      </c>
      <c r="K55" s="25" t="s">
        <v>718</v>
      </c>
    </row>
    <row r="56" spans="1:11" ht="39">
      <c r="A56" s="166"/>
      <c r="B56" s="160" t="s">
        <v>1139</v>
      </c>
      <c r="C56" s="27"/>
      <c r="D56" s="28"/>
      <c r="E56" s="29"/>
      <c r="F56" s="29"/>
      <c r="G56" s="28"/>
      <c r="H56" s="34">
        <f>SUBTOTAL(9,H55:H55)</f>
        <v>900</v>
      </c>
      <c r="I56" s="34">
        <f>SUBTOTAL(9,I55:I55)</f>
        <v>194.71</v>
      </c>
      <c r="J56" s="34">
        <f>SUBTOTAL(9,J55:J55)</f>
        <v>1575</v>
      </c>
      <c r="K56" s="25"/>
    </row>
    <row r="57" spans="1:11" ht="38.25">
      <c r="A57" s="166">
        <v>35</v>
      </c>
      <c r="B57" s="31" t="s">
        <v>81</v>
      </c>
      <c r="C57" s="25" t="s">
        <v>608</v>
      </c>
      <c r="D57" s="24">
        <v>40989</v>
      </c>
      <c r="E57" s="25" t="s">
        <v>136</v>
      </c>
      <c r="F57" s="25">
        <v>133</v>
      </c>
      <c r="G57" s="24">
        <v>40967</v>
      </c>
      <c r="H57" s="60">
        <v>3240</v>
      </c>
      <c r="I57" s="60">
        <v>456.94</v>
      </c>
      <c r="J57" s="60">
        <v>15120</v>
      </c>
      <c r="K57" s="15" t="s">
        <v>719</v>
      </c>
    </row>
    <row r="58" spans="1:11" ht="38.25">
      <c r="A58" s="166"/>
      <c r="B58" s="163" t="s">
        <v>1140</v>
      </c>
      <c r="C58" s="25"/>
      <c r="D58" s="24"/>
      <c r="E58" s="25"/>
      <c r="F58" s="25"/>
      <c r="G58" s="24"/>
      <c r="H58" s="60">
        <f>SUBTOTAL(9,H57:H57)</f>
        <v>3240</v>
      </c>
      <c r="I58" s="60">
        <f>SUBTOTAL(9,I57:I57)</f>
        <v>456.94</v>
      </c>
      <c r="J58" s="60">
        <f>SUBTOTAL(9,J57:J57)</f>
        <v>15120</v>
      </c>
      <c r="K58" s="15"/>
    </row>
    <row r="59" spans="1:11" ht="25.5">
      <c r="A59" s="166">
        <v>36</v>
      </c>
      <c r="B59" s="31" t="s">
        <v>609</v>
      </c>
      <c r="C59" s="27" t="s">
        <v>610</v>
      </c>
      <c r="D59" s="24">
        <v>40967</v>
      </c>
      <c r="E59" s="25" t="s">
        <v>83</v>
      </c>
      <c r="F59" s="25">
        <v>134</v>
      </c>
      <c r="G59" s="24">
        <v>40967</v>
      </c>
      <c r="H59" s="60">
        <v>1620</v>
      </c>
      <c r="I59" s="60">
        <v>685.38</v>
      </c>
      <c r="J59" s="60">
        <v>7560</v>
      </c>
      <c r="K59" s="6" t="s">
        <v>611</v>
      </c>
    </row>
    <row r="60" spans="1:11" ht="38.25">
      <c r="A60" s="166"/>
      <c r="B60" s="163" t="s">
        <v>1141</v>
      </c>
      <c r="C60" s="27"/>
      <c r="D60" s="24"/>
      <c r="E60" s="25"/>
      <c r="F60" s="25"/>
      <c r="G60" s="24"/>
      <c r="H60" s="60">
        <f>SUBTOTAL(9,H59:H59)</f>
        <v>1620</v>
      </c>
      <c r="I60" s="60">
        <f>SUBTOTAL(9,I59:I59)</f>
        <v>685.38</v>
      </c>
      <c r="J60" s="60">
        <f>SUBTOTAL(9,J59:J59)</f>
        <v>7560</v>
      </c>
      <c r="K60" s="6"/>
    </row>
    <row r="61" spans="1:11" ht="39">
      <c r="A61" s="166">
        <v>37</v>
      </c>
      <c r="B61" s="78" t="s">
        <v>612</v>
      </c>
      <c r="C61" s="27" t="s">
        <v>613</v>
      </c>
      <c r="D61" s="28">
        <v>40967</v>
      </c>
      <c r="E61" s="29" t="s">
        <v>80</v>
      </c>
      <c r="F61" s="29">
        <v>134</v>
      </c>
      <c r="G61" s="46">
        <v>40967</v>
      </c>
      <c r="H61" s="34">
        <v>2025</v>
      </c>
      <c r="I61" s="34">
        <v>856.73</v>
      </c>
      <c r="J61" s="34">
        <v>9450</v>
      </c>
      <c r="K61" s="25" t="s">
        <v>718</v>
      </c>
    </row>
    <row r="62" spans="1:11" ht="39">
      <c r="A62" s="166"/>
      <c r="B62" s="160" t="s">
        <v>1142</v>
      </c>
      <c r="C62" s="27"/>
      <c r="D62" s="28"/>
      <c r="E62" s="29"/>
      <c r="F62" s="29"/>
      <c r="G62" s="46"/>
      <c r="H62" s="34">
        <f>SUBTOTAL(9,H61:H61)</f>
        <v>2025</v>
      </c>
      <c r="I62" s="34">
        <f>SUBTOTAL(9,I61:I61)</f>
        <v>856.73</v>
      </c>
      <c r="J62" s="34">
        <f>SUBTOTAL(9,J61:J61)</f>
        <v>9450</v>
      </c>
      <c r="K62" s="25"/>
    </row>
    <row r="63" spans="1:11" ht="38.25">
      <c r="A63" s="166">
        <v>38</v>
      </c>
      <c r="B63" s="66" t="s">
        <v>614</v>
      </c>
      <c r="C63" s="6" t="s">
        <v>615</v>
      </c>
      <c r="D63" s="4">
        <v>40935</v>
      </c>
      <c r="E63" s="29" t="s">
        <v>83</v>
      </c>
      <c r="F63" s="29">
        <v>42</v>
      </c>
      <c r="G63" s="28">
        <v>40935</v>
      </c>
      <c r="H63" s="34">
        <v>4320</v>
      </c>
      <c r="I63" s="34">
        <v>1350</v>
      </c>
      <c r="J63" s="18">
        <v>7560</v>
      </c>
      <c r="K63" s="6" t="s">
        <v>611</v>
      </c>
    </row>
    <row r="64" spans="1:11" ht="38.25">
      <c r="A64" s="166">
        <v>39</v>
      </c>
      <c r="B64" s="66" t="s">
        <v>614</v>
      </c>
      <c r="C64" s="6" t="s">
        <v>616</v>
      </c>
      <c r="D64" s="4">
        <v>40935</v>
      </c>
      <c r="E64" s="29" t="s">
        <v>83</v>
      </c>
      <c r="F64" s="29">
        <v>42</v>
      </c>
      <c r="G64" s="28">
        <v>40935</v>
      </c>
      <c r="H64" s="34">
        <v>4320</v>
      </c>
      <c r="I64" s="34">
        <v>1350</v>
      </c>
      <c r="J64" s="18">
        <v>7560</v>
      </c>
      <c r="K64" s="6" t="s">
        <v>611</v>
      </c>
    </row>
    <row r="65" spans="1:11" ht="38.25">
      <c r="A65" s="166">
        <v>40</v>
      </c>
      <c r="B65" s="66" t="s">
        <v>614</v>
      </c>
      <c r="C65" s="3" t="s">
        <v>617</v>
      </c>
      <c r="D65" s="4">
        <v>40936</v>
      </c>
      <c r="E65" s="29" t="s">
        <v>83</v>
      </c>
      <c r="F65" s="29">
        <v>1167</v>
      </c>
      <c r="G65" s="28">
        <v>40903</v>
      </c>
      <c r="H65" s="34">
        <v>3240</v>
      </c>
      <c r="I65" s="34">
        <v>996.92</v>
      </c>
      <c r="J65" s="18">
        <v>5670</v>
      </c>
      <c r="K65" s="6" t="s">
        <v>611</v>
      </c>
    </row>
    <row r="66" spans="1:11" ht="38.25">
      <c r="A66" s="166"/>
      <c r="B66" s="144" t="s">
        <v>1143</v>
      </c>
      <c r="C66" s="3"/>
      <c r="D66" s="4"/>
      <c r="E66" s="29"/>
      <c r="F66" s="29"/>
      <c r="G66" s="28"/>
      <c r="H66" s="34">
        <f>SUBTOTAL(9,H63:H65)</f>
        <v>11880</v>
      </c>
      <c r="I66" s="34">
        <f>SUBTOTAL(9,I63:I65)</f>
        <v>3696.92</v>
      </c>
      <c r="J66" s="18">
        <f>SUBTOTAL(9,J63:J65)</f>
        <v>20790</v>
      </c>
      <c r="K66" s="6"/>
    </row>
    <row r="67" spans="1:11" ht="38.25">
      <c r="A67" s="166">
        <v>41</v>
      </c>
      <c r="B67" s="31" t="s">
        <v>618</v>
      </c>
      <c r="C67" s="25" t="s">
        <v>619</v>
      </c>
      <c r="D67" s="24">
        <v>40967</v>
      </c>
      <c r="E67" s="25" t="s">
        <v>83</v>
      </c>
      <c r="F67" s="25">
        <v>134</v>
      </c>
      <c r="G67" s="24">
        <v>40967</v>
      </c>
      <c r="H67" s="60">
        <v>1620</v>
      </c>
      <c r="I67" s="60">
        <v>685.38</v>
      </c>
      <c r="J67" s="60">
        <v>7560</v>
      </c>
      <c r="K67" s="6" t="s">
        <v>611</v>
      </c>
    </row>
    <row r="68" spans="1:11" ht="38.25">
      <c r="A68" s="166"/>
      <c r="B68" s="163" t="s">
        <v>1144</v>
      </c>
      <c r="C68" s="25"/>
      <c r="D68" s="24"/>
      <c r="E68" s="25"/>
      <c r="F68" s="25"/>
      <c r="G68" s="24"/>
      <c r="H68" s="60">
        <f>SUBTOTAL(9,H67:H67)</f>
        <v>1620</v>
      </c>
      <c r="I68" s="60">
        <f>SUBTOTAL(9,I67:I67)</f>
        <v>685.38</v>
      </c>
      <c r="J68" s="60">
        <f>SUBTOTAL(9,J67:J67)</f>
        <v>7560</v>
      </c>
      <c r="K68" s="6"/>
    </row>
    <row r="69" spans="1:11" ht="39">
      <c r="A69" s="166">
        <v>42</v>
      </c>
      <c r="B69" s="78" t="s">
        <v>140</v>
      </c>
      <c r="C69" s="27" t="s">
        <v>620</v>
      </c>
      <c r="D69" s="28">
        <v>40955</v>
      </c>
      <c r="E69" s="29" t="s">
        <v>80</v>
      </c>
      <c r="F69" s="29">
        <v>105</v>
      </c>
      <c r="G69" s="28">
        <v>40955</v>
      </c>
      <c r="H69" s="34">
        <v>900</v>
      </c>
      <c r="I69" s="34">
        <v>194.71</v>
      </c>
      <c r="J69" s="34">
        <v>1575</v>
      </c>
      <c r="K69" s="25" t="s">
        <v>718</v>
      </c>
    </row>
    <row r="70" spans="1:11" ht="39">
      <c r="A70" s="166"/>
      <c r="B70" s="160" t="s">
        <v>1145</v>
      </c>
      <c r="C70" s="27"/>
      <c r="D70" s="28"/>
      <c r="E70" s="29"/>
      <c r="F70" s="29"/>
      <c r="G70" s="28"/>
      <c r="H70" s="34">
        <f>SUBTOTAL(9,H69:H69)</f>
        <v>900</v>
      </c>
      <c r="I70" s="34">
        <f>SUBTOTAL(9,I69:I69)</f>
        <v>194.71</v>
      </c>
      <c r="J70" s="34">
        <f>SUBTOTAL(9,J69:J69)</f>
        <v>1575</v>
      </c>
      <c r="K70" s="25"/>
    </row>
    <row r="71" spans="1:11" ht="25.5">
      <c r="A71" s="166">
        <v>43</v>
      </c>
      <c r="B71" s="26" t="s">
        <v>621</v>
      </c>
      <c r="C71" s="29" t="s">
        <v>622</v>
      </c>
      <c r="D71" s="28">
        <v>40948</v>
      </c>
      <c r="E71" s="29" t="s">
        <v>78</v>
      </c>
      <c r="F71" s="29">
        <v>75</v>
      </c>
      <c r="G71" s="28">
        <v>40948</v>
      </c>
      <c r="H71" s="34">
        <v>4320</v>
      </c>
      <c r="I71" s="34">
        <v>1080</v>
      </c>
      <c r="J71" s="34">
        <v>7560</v>
      </c>
      <c r="K71" s="25" t="s">
        <v>713</v>
      </c>
    </row>
    <row r="72" spans="1:11" ht="38.25">
      <c r="A72" s="166"/>
      <c r="B72" s="161" t="s">
        <v>1146</v>
      </c>
      <c r="C72" s="29"/>
      <c r="D72" s="28"/>
      <c r="E72" s="29"/>
      <c r="F72" s="29"/>
      <c r="G72" s="28"/>
      <c r="H72" s="34">
        <f>SUBTOTAL(9,H71:H71)</f>
        <v>4320</v>
      </c>
      <c r="I72" s="34">
        <f>SUBTOTAL(9,I71:I71)</f>
        <v>1080</v>
      </c>
      <c r="J72" s="34">
        <f>SUBTOTAL(9,J71:J71)</f>
        <v>7560</v>
      </c>
      <c r="K72" s="25"/>
    </row>
    <row r="73" spans="1:11" ht="39">
      <c r="A73" s="166">
        <v>44</v>
      </c>
      <c r="B73" s="21" t="s">
        <v>55</v>
      </c>
      <c r="C73" s="58" t="s">
        <v>623</v>
      </c>
      <c r="D73" s="41">
        <v>40967</v>
      </c>
      <c r="E73" s="25" t="s">
        <v>85</v>
      </c>
      <c r="F73" s="25">
        <v>134</v>
      </c>
      <c r="G73" s="41">
        <v>40967</v>
      </c>
      <c r="H73" s="60">
        <v>1800</v>
      </c>
      <c r="I73" s="60">
        <v>761.54</v>
      </c>
      <c r="J73" s="60">
        <v>8400</v>
      </c>
      <c r="K73" s="25" t="s">
        <v>712</v>
      </c>
    </row>
    <row r="74" spans="1:11" ht="39">
      <c r="A74" s="166"/>
      <c r="B74" s="164" t="s">
        <v>1147</v>
      </c>
      <c r="C74" s="58"/>
      <c r="D74" s="41"/>
      <c r="E74" s="25"/>
      <c r="F74" s="25"/>
      <c r="G74" s="41"/>
      <c r="H74" s="60">
        <f>SUBTOTAL(9,H73:H73)</f>
        <v>1800</v>
      </c>
      <c r="I74" s="60">
        <f>SUBTOTAL(9,I73:I73)</f>
        <v>761.54</v>
      </c>
      <c r="J74" s="60">
        <f>SUBTOTAL(9,J73:J73)</f>
        <v>8400</v>
      </c>
      <c r="K74" s="25"/>
    </row>
    <row r="75" spans="1:11" ht="39">
      <c r="A75" s="166">
        <v>45</v>
      </c>
      <c r="B75" s="79" t="s">
        <v>624</v>
      </c>
      <c r="C75" s="33" t="s">
        <v>625</v>
      </c>
      <c r="D75" s="30">
        <v>40967</v>
      </c>
      <c r="E75" s="33" t="s">
        <v>78</v>
      </c>
      <c r="F75" s="33">
        <v>134</v>
      </c>
      <c r="G75" s="46">
        <v>40967</v>
      </c>
      <c r="H75" s="59">
        <v>1620</v>
      </c>
      <c r="I75" s="59">
        <v>685.38</v>
      </c>
      <c r="J75" s="59">
        <v>7560</v>
      </c>
      <c r="K75" s="25" t="s">
        <v>713</v>
      </c>
    </row>
    <row r="76" spans="1:11" ht="39">
      <c r="A76" s="166">
        <v>46</v>
      </c>
      <c r="B76" s="79" t="s">
        <v>624</v>
      </c>
      <c r="C76" s="33" t="s">
        <v>626</v>
      </c>
      <c r="D76" s="30">
        <v>40967</v>
      </c>
      <c r="E76" s="33" t="s">
        <v>78</v>
      </c>
      <c r="F76" s="33">
        <v>134</v>
      </c>
      <c r="G76" s="46">
        <v>40967</v>
      </c>
      <c r="H76" s="59">
        <v>1620</v>
      </c>
      <c r="I76" s="59">
        <v>685.38</v>
      </c>
      <c r="J76" s="59">
        <v>7560</v>
      </c>
      <c r="K76" s="25" t="s">
        <v>713</v>
      </c>
    </row>
    <row r="77" spans="1:11" ht="51.75">
      <c r="A77" s="166"/>
      <c r="B77" s="162" t="s">
        <v>1148</v>
      </c>
      <c r="C77" s="33"/>
      <c r="D77" s="30"/>
      <c r="E77" s="33"/>
      <c r="F77" s="33"/>
      <c r="G77" s="46"/>
      <c r="H77" s="59">
        <f>SUBTOTAL(9,H75:H76)</f>
        <v>3240</v>
      </c>
      <c r="I77" s="59">
        <f>SUBTOTAL(9,I75:I76)</f>
        <v>1370.76</v>
      </c>
      <c r="J77" s="59">
        <f>SUBTOTAL(9,J75:J76)</f>
        <v>15120</v>
      </c>
      <c r="K77" s="25"/>
    </row>
    <row r="78" spans="1:11" ht="38.25">
      <c r="A78" s="166">
        <v>47</v>
      </c>
      <c r="B78" s="26" t="s">
        <v>720</v>
      </c>
      <c r="C78" s="29" t="s">
        <v>637</v>
      </c>
      <c r="D78" s="28">
        <v>40948</v>
      </c>
      <c r="E78" s="29" t="s">
        <v>78</v>
      </c>
      <c r="F78" s="29">
        <v>75</v>
      </c>
      <c r="G78" s="28">
        <v>40948</v>
      </c>
      <c r="H78" s="34">
        <v>4320</v>
      </c>
      <c r="I78" s="34">
        <v>1080</v>
      </c>
      <c r="J78" s="34">
        <v>7560</v>
      </c>
      <c r="K78" s="25" t="s">
        <v>713</v>
      </c>
    </row>
    <row r="79" spans="1:11" ht="38.25">
      <c r="A79" s="166"/>
      <c r="B79" s="161" t="s">
        <v>1149</v>
      </c>
      <c r="C79" s="29"/>
      <c r="D79" s="28"/>
      <c r="E79" s="29"/>
      <c r="F79" s="29"/>
      <c r="G79" s="28"/>
      <c r="H79" s="34">
        <f>SUBTOTAL(9,H78:H78)</f>
        <v>4320</v>
      </c>
      <c r="I79" s="34">
        <f>SUBTOTAL(9,I78:I78)</f>
        <v>1080</v>
      </c>
      <c r="J79" s="34">
        <f>SUBTOTAL(9,J78:J78)</f>
        <v>7560</v>
      </c>
      <c r="K79" s="25"/>
    </row>
    <row r="80" spans="1:11" ht="25.5">
      <c r="A80" s="166">
        <v>48</v>
      </c>
      <c r="B80" s="26" t="s">
        <v>627</v>
      </c>
      <c r="C80" s="29" t="s">
        <v>628</v>
      </c>
      <c r="D80" s="28">
        <v>40948</v>
      </c>
      <c r="E80" s="29" t="s">
        <v>78</v>
      </c>
      <c r="F80" s="29">
        <v>75</v>
      </c>
      <c r="G80" s="28">
        <v>40948</v>
      </c>
      <c r="H80" s="34">
        <v>4320</v>
      </c>
      <c r="I80" s="34">
        <v>1080</v>
      </c>
      <c r="J80" s="34">
        <v>7560</v>
      </c>
      <c r="K80" s="25" t="s">
        <v>713</v>
      </c>
    </row>
    <row r="81" spans="1:11" ht="25.5">
      <c r="A81" s="166">
        <v>49</v>
      </c>
      <c r="B81" s="26" t="s">
        <v>627</v>
      </c>
      <c r="C81" s="29" t="s">
        <v>629</v>
      </c>
      <c r="D81" s="28">
        <v>40948</v>
      </c>
      <c r="E81" s="29" t="s">
        <v>78</v>
      </c>
      <c r="F81" s="29">
        <v>75</v>
      </c>
      <c r="G81" s="28">
        <v>40948</v>
      </c>
      <c r="H81" s="34">
        <v>4320</v>
      </c>
      <c r="I81" s="34">
        <v>1080</v>
      </c>
      <c r="J81" s="34">
        <v>7560</v>
      </c>
      <c r="K81" s="25" t="s">
        <v>713</v>
      </c>
    </row>
    <row r="82" spans="1:11" ht="38.25">
      <c r="A82" s="166"/>
      <c r="B82" s="161" t="s">
        <v>1150</v>
      </c>
      <c r="C82" s="29"/>
      <c r="D82" s="28"/>
      <c r="E82" s="29"/>
      <c r="F82" s="29"/>
      <c r="G82" s="28"/>
      <c r="H82" s="34">
        <f>SUBTOTAL(9,H80:H81)</f>
        <v>8640</v>
      </c>
      <c r="I82" s="34">
        <f>SUBTOTAL(9,I80:I81)</f>
        <v>2160</v>
      </c>
      <c r="J82" s="34">
        <f>SUBTOTAL(9,J80:J81)</f>
        <v>15120</v>
      </c>
      <c r="K82" s="25"/>
    </row>
    <row r="83" spans="1:11" ht="38.25">
      <c r="A83" s="166">
        <v>50</v>
      </c>
      <c r="B83" s="26" t="s">
        <v>630</v>
      </c>
      <c r="C83" s="29" t="s">
        <v>631</v>
      </c>
      <c r="D83" s="28">
        <v>40948</v>
      </c>
      <c r="E83" s="29" t="s">
        <v>78</v>
      </c>
      <c r="F83" s="29">
        <v>75</v>
      </c>
      <c r="G83" s="28">
        <v>40948</v>
      </c>
      <c r="H83" s="34">
        <v>4320</v>
      </c>
      <c r="I83" s="34">
        <v>1080</v>
      </c>
      <c r="J83" s="34">
        <v>7560</v>
      </c>
      <c r="K83" s="25" t="s">
        <v>713</v>
      </c>
    </row>
    <row r="84" spans="1:11" ht="51">
      <c r="A84" s="166"/>
      <c r="B84" s="161" t="s">
        <v>1151</v>
      </c>
      <c r="C84" s="29"/>
      <c r="D84" s="28"/>
      <c r="E84" s="29"/>
      <c r="F84" s="29"/>
      <c r="G84" s="28"/>
      <c r="H84" s="34">
        <f>SUBTOTAL(9,H83:H83)</f>
        <v>4320</v>
      </c>
      <c r="I84" s="34">
        <f>SUBTOTAL(9,I83:I83)</f>
        <v>1080</v>
      </c>
      <c r="J84" s="34">
        <f>SUBTOTAL(9,J83:J83)</f>
        <v>7560</v>
      </c>
      <c r="K84" s="25"/>
    </row>
    <row r="85" spans="1:11" ht="38.25">
      <c r="A85" s="166">
        <v>51</v>
      </c>
      <c r="B85" s="26" t="s">
        <v>721</v>
      </c>
      <c r="C85" s="29" t="s">
        <v>638</v>
      </c>
      <c r="D85" s="28">
        <v>40948</v>
      </c>
      <c r="E85" s="29" t="s">
        <v>78</v>
      </c>
      <c r="F85" s="29">
        <v>75</v>
      </c>
      <c r="G85" s="28">
        <v>40948</v>
      </c>
      <c r="H85" s="34">
        <v>23520</v>
      </c>
      <c r="I85" s="34">
        <v>5880</v>
      </c>
      <c r="J85" s="34">
        <v>41160</v>
      </c>
      <c r="K85" s="25" t="s">
        <v>713</v>
      </c>
    </row>
    <row r="86" spans="1:11" ht="38.25">
      <c r="A86" s="166">
        <v>52</v>
      </c>
      <c r="B86" s="26" t="s">
        <v>721</v>
      </c>
      <c r="C86" s="29" t="s">
        <v>639</v>
      </c>
      <c r="D86" s="28">
        <v>40948</v>
      </c>
      <c r="E86" s="29" t="s">
        <v>78</v>
      </c>
      <c r="F86" s="29">
        <v>75</v>
      </c>
      <c r="G86" s="28">
        <v>40948</v>
      </c>
      <c r="H86" s="34">
        <v>72240</v>
      </c>
      <c r="I86" s="34">
        <v>18060</v>
      </c>
      <c r="J86" s="34">
        <v>126420</v>
      </c>
      <c r="K86" s="25" t="s">
        <v>713</v>
      </c>
    </row>
    <row r="87" spans="1:11" ht="39">
      <c r="A87" s="166">
        <v>53</v>
      </c>
      <c r="B87" s="78" t="s">
        <v>721</v>
      </c>
      <c r="C87" s="29" t="s">
        <v>640</v>
      </c>
      <c r="D87" s="28">
        <v>40948</v>
      </c>
      <c r="E87" s="29" t="s">
        <v>78</v>
      </c>
      <c r="F87" s="29">
        <v>75</v>
      </c>
      <c r="G87" s="28">
        <v>40948</v>
      </c>
      <c r="H87" s="34">
        <v>58320</v>
      </c>
      <c r="I87" s="34">
        <v>14580</v>
      </c>
      <c r="J87" s="34">
        <v>102060</v>
      </c>
      <c r="K87" s="25" t="s">
        <v>713</v>
      </c>
    </row>
    <row r="88" spans="1:11" ht="39">
      <c r="A88" s="166">
        <v>54</v>
      </c>
      <c r="B88" s="78" t="s">
        <v>721</v>
      </c>
      <c r="C88" s="29" t="s">
        <v>641</v>
      </c>
      <c r="D88" s="28">
        <v>40948</v>
      </c>
      <c r="E88" s="29" t="s">
        <v>78</v>
      </c>
      <c r="F88" s="29">
        <v>75</v>
      </c>
      <c r="G88" s="28">
        <v>40948</v>
      </c>
      <c r="H88" s="34">
        <v>54720</v>
      </c>
      <c r="I88" s="34">
        <v>13680</v>
      </c>
      <c r="J88" s="34">
        <v>95760</v>
      </c>
      <c r="K88" s="25" t="s">
        <v>713</v>
      </c>
    </row>
    <row r="89" spans="1:11" ht="39">
      <c r="A89" s="166"/>
      <c r="B89" s="160" t="s">
        <v>1152</v>
      </c>
      <c r="C89" s="29"/>
      <c r="D89" s="28"/>
      <c r="E89" s="29"/>
      <c r="F89" s="29"/>
      <c r="G89" s="28"/>
      <c r="H89" s="34">
        <f>SUBTOTAL(9,H85:H88)</f>
        <v>208800</v>
      </c>
      <c r="I89" s="34">
        <f>SUBTOTAL(9,I85:I88)</f>
        <v>52200</v>
      </c>
      <c r="J89" s="34">
        <f>SUBTOTAL(9,J85:J88)</f>
        <v>365400</v>
      </c>
      <c r="K89" s="25"/>
    </row>
    <row r="90" spans="1:11" ht="38.25">
      <c r="A90" s="166">
        <v>55</v>
      </c>
      <c r="B90" s="26" t="s">
        <v>632</v>
      </c>
      <c r="C90" s="27" t="s">
        <v>633</v>
      </c>
      <c r="D90" s="24">
        <v>40995</v>
      </c>
      <c r="E90" s="25" t="s">
        <v>77</v>
      </c>
      <c r="F90" s="25">
        <v>73</v>
      </c>
      <c r="G90" s="24">
        <v>40995</v>
      </c>
      <c r="H90" s="60">
        <v>1620</v>
      </c>
      <c r="I90" s="60">
        <v>103.85</v>
      </c>
      <c r="J90" s="60">
        <v>7560</v>
      </c>
      <c r="K90" s="29" t="s">
        <v>710</v>
      </c>
    </row>
    <row r="91" spans="1:11" ht="51">
      <c r="A91" s="166"/>
      <c r="B91" s="161" t="s">
        <v>1153</v>
      </c>
      <c r="C91" s="27"/>
      <c r="D91" s="24"/>
      <c r="E91" s="25"/>
      <c r="F91" s="25"/>
      <c r="G91" s="24"/>
      <c r="H91" s="60">
        <f>SUBTOTAL(9,H90:H90)</f>
        <v>1620</v>
      </c>
      <c r="I91" s="60">
        <f>SUBTOTAL(9,I90:I90)</f>
        <v>103.85</v>
      </c>
      <c r="J91" s="60">
        <f>SUBTOTAL(9,J90:J90)</f>
        <v>7560</v>
      </c>
      <c r="K91" s="29"/>
    </row>
    <row r="92" spans="1:11" ht="26.25">
      <c r="A92" s="166">
        <v>56</v>
      </c>
      <c r="B92" s="79" t="s">
        <v>634</v>
      </c>
      <c r="C92" s="33" t="s">
        <v>635</v>
      </c>
      <c r="D92" s="30">
        <v>40967</v>
      </c>
      <c r="E92" s="33" t="s">
        <v>78</v>
      </c>
      <c r="F92" s="33">
        <v>134</v>
      </c>
      <c r="G92" s="46">
        <v>40967</v>
      </c>
      <c r="H92" s="59">
        <v>1620</v>
      </c>
      <c r="I92" s="59">
        <v>685.38</v>
      </c>
      <c r="J92" s="59">
        <v>7560</v>
      </c>
      <c r="K92" s="25" t="s">
        <v>713</v>
      </c>
    </row>
    <row r="93" spans="1:11" ht="26.25">
      <c r="A93" s="166">
        <v>57</v>
      </c>
      <c r="B93" s="79" t="s">
        <v>634</v>
      </c>
      <c r="C93" s="33" t="s">
        <v>636</v>
      </c>
      <c r="D93" s="30">
        <v>40967</v>
      </c>
      <c r="E93" s="33" t="s">
        <v>78</v>
      </c>
      <c r="F93" s="33">
        <v>134</v>
      </c>
      <c r="G93" s="46">
        <v>40967</v>
      </c>
      <c r="H93" s="59">
        <v>1620</v>
      </c>
      <c r="I93" s="59">
        <v>685.38</v>
      </c>
      <c r="J93" s="59">
        <v>7560</v>
      </c>
      <c r="K93" s="25" t="s">
        <v>713</v>
      </c>
    </row>
    <row r="94" spans="1:11" ht="39">
      <c r="A94" s="166"/>
      <c r="B94" s="162" t="s">
        <v>1154</v>
      </c>
      <c r="C94" s="33"/>
      <c r="D94" s="30"/>
      <c r="E94" s="33"/>
      <c r="F94" s="33"/>
      <c r="G94" s="46"/>
      <c r="H94" s="59">
        <f>SUBTOTAL(9,H92:H93)</f>
        <v>3240</v>
      </c>
      <c r="I94" s="59">
        <f>SUBTOTAL(9,I92:I93)</f>
        <v>1370.76</v>
      </c>
      <c r="J94" s="59">
        <f>SUBTOTAL(9,J92:J93)</f>
        <v>15120</v>
      </c>
      <c r="K94" s="25"/>
    </row>
    <row r="95" spans="1:11" ht="76.5">
      <c r="A95" s="166">
        <v>58</v>
      </c>
      <c r="B95" s="26" t="s">
        <v>642</v>
      </c>
      <c r="C95" s="27" t="s">
        <v>643</v>
      </c>
      <c r="D95" s="28">
        <v>40948</v>
      </c>
      <c r="E95" s="29" t="s">
        <v>85</v>
      </c>
      <c r="F95" s="29">
        <v>75</v>
      </c>
      <c r="G95" s="28">
        <v>40948</v>
      </c>
      <c r="H95" s="34">
        <v>4800</v>
      </c>
      <c r="I95" s="34">
        <v>1200</v>
      </c>
      <c r="J95" s="34">
        <v>8400</v>
      </c>
      <c r="K95" s="25" t="s">
        <v>712</v>
      </c>
    </row>
    <row r="96" spans="1:11" ht="76.5">
      <c r="A96" s="166"/>
      <c r="B96" s="161" t="s">
        <v>1155</v>
      </c>
      <c r="C96" s="27"/>
      <c r="D96" s="28"/>
      <c r="E96" s="29"/>
      <c r="F96" s="29"/>
      <c r="G96" s="28"/>
      <c r="H96" s="34">
        <f>SUBTOTAL(9,H95:H95)</f>
        <v>4800</v>
      </c>
      <c r="I96" s="34">
        <f>SUBTOTAL(9,I95:I95)</f>
        <v>1200</v>
      </c>
      <c r="J96" s="34">
        <f>SUBTOTAL(9,J95:J95)</f>
        <v>8400</v>
      </c>
      <c r="K96" s="25"/>
    </row>
    <row r="97" spans="1:11" ht="38.25">
      <c r="A97" s="166">
        <v>59</v>
      </c>
      <c r="B97" s="26" t="s">
        <v>646</v>
      </c>
      <c r="C97" s="27" t="s">
        <v>647</v>
      </c>
      <c r="D97" s="28">
        <v>40935</v>
      </c>
      <c r="E97" s="29" t="s">
        <v>77</v>
      </c>
      <c r="F97" s="29">
        <v>42</v>
      </c>
      <c r="G97" s="28">
        <v>40935</v>
      </c>
      <c r="H97" s="34">
        <v>10000</v>
      </c>
      <c r="I97" s="34">
        <v>3750</v>
      </c>
      <c r="J97" s="34">
        <v>17500</v>
      </c>
      <c r="K97" s="29" t="s">
        <v>710</v>
      </c>
    </row>
    <row r="98" spans="1:11" ht="38.25">
      <c r="A98" s="166"/>
      <c r="B98" s="161" t="s">
        <v>1156</v>
      </c>
      <c r="C98" s="27"/>
      <c r="D98" s="28"/>
      <c r="E98" s="29"/>
      <c r="F98" s="29"/>
      <c r="G98" s="28"/>
      <c r="H98" s="34">
        <f>SUBTOTAL(9,H97:H97)</f>
        <v>10000</v>
      </c>
      <c r="I98" s="34">
        <f>SUBTOTAL(9,I97:I97)</f>
        <v>3750</v>
      </c>
      <c r="J98" s="34">
        <f>SUBTOTAL(9,J97:J97)</f>
        <v>17500</v>
      </c>
      <c r="K98" s="29"/>
    </row>
    <row r="99" spans="1:11" ht="38.25">
      <c r="A99" s="166">
        <v>60</v>
      </c>
      <c r="B99" s="66" t="s">
        <v>16</v>
      </c>
      <c r="C99" s="3" t="s">
        <v>565</v>
      </c>
      <c r="D99" s="4">
        <v>40955</v>
      </c>
      <c r="E99" s="29" t="s">
        <v>77</v>
      </c>
      <c r="F99" s="29">
        <v>105</v>
      </c>
      <c r="G99" s="28">
        <v>40955</v>
      </c>
      <c r="H99" s="34">
        <v>85760</v>
      </c>
      <c r="I99" s="34">
        <v>18553.85</v>
      </c>
      <c r="J99" s="34">
        <v>150080</v>
      </c>
      <c r="K99" s="29" t="s">
        <v>710</v>
      </c>
    </row>
    <row r="100" spans="1:11" ht="38.25">
      <c r="A100" s="166">
        <v>61</v>
      </c>
      <c r="B100" s="26" t="s">
        <v>16</v>
      </c>
      <c r="C100" s="25" t="s">
        <v>648</v>
      </c>
      <c r="D100" s="28">
        <v>40955</v>
      </c>
      <c r="E100" s="25" t="s">
        <v>86</v>
      </c>
      <c r="F100" s="29">
        <v>105</v>
      </c>
      <c r="G100" s="28">
        <v>40955</v>
      </c>
      <c r="H100" s="35">
        <v>23040</v>
      </c>
      <c r="I100" s="35">
        <v>4984.62</v>
      </c>
      <c r="J100" s="83">
        <v>40320</v>
      </c>
      <c r="K100" s="29" t="s">
        <v>711</v>
      </c>
    </row>
    <row r="101" spans="1:11" ht="38.25">
      <c r="A101" s="166">
        <v>62</v>
      </c>
      <c r="B101" s="26" t="s">
        <v>16</v>
      </c>
      <c r="C101" s="15" t="s">
        <v>649</v>
      </c>
      <c r="D101" s="28">
        <v>40955</v>
      </c>
      <c r="E101" s="29" t="s">
        <v>83</v>
      </c>
      <c r="F101" s="29">
        <v>105</v>
      </c>
      <c r="G101" s="28">
        <v>40955</v>
      </c>
      <c r="H101" s="34">
        <v>8755840</v>
      </c>
      <c r="I101" s="16">
        <v>1894292.31</v>
      </c>
      <c r="J101" s="18">
        <v>15322720</v>
      </c>
      <c r="K101" s="6" t="s">
        <v>611</v>
      </c>
    </row>
    <row r="102" spans="1:11" ht="39">
      <c r="A102" s="166">
        <v>63</v>
      </c>
      <c r="B102" s="78" t="s">
        <v>16</v>
      </c>
      <c r="C102" s="27" t="s">
        <v>650</v>
      </c>
      <c r="D102" s="28">
        <v>40955</v>
      </c>
      <c r="E102" s="29" t="s">
        <v>80</v>
      </c>
      <c r="F102" s="29">
        <v>105</v>
      </c>
      <c r="G102" s="28">
        <v>40955</v>
      </c>
      <c r="H102" s="34">
        <v>900000</v>
      </c>
      <c r="I102" s="34">
        <v>194711.54</v>
      </c>
      <c r="J102" s="34">
        <v>1575000</v>
      </c>
      <c r="K102" s="25" t="s">
        <v>718</v>
      </c>
    </row>
    <row r="103" spans="1:11" ht="39">
      <c r="A103" s="166">
        <v>64</v>
      </c>
      <c r="B103" s="78" t="s">
        <v>16</v>
      </c>
      <c r="C103" s="27" t="s">
        <v>651</v>
      </c>
      <c r="D103" s="28">
        <v>40935</v>
      </c>
      <c r="E103" s="29" t="s">
        <v>80</v>
      </c>
      <c r="F103" s="29">
        <v>42</v>
      </c>
      <c r="G103" s="28">
        <v>40935</v>
      </c>
      <c r="H103" s="34">
        <v>17280</v>
      </c>
      <c r="I103" s="34">
        <v>5400</v>
      </c>
      <c r="J103" s="34">
        <v>30240</v>
      </c>
      <c r="K103" s="25" t="s">
        <v>718</v>
      </c>
    </row>
    <row r="104" spans="1:11" ht="39">
      <c r="A104" s="166">
        <v>65</v>
      </c>
      <c r="B104" s="78" t="s">
        <v>16</v>
      </c>
      <c r="C104" s="27" t="s">
        <v>652</v>
      </c>
      <c r="D104" s="28">
        <v>40935</v>
      </c>
      <c r="E104" s="29" t="s">
        <v>80</v>
      </c>
      <c r="F104" s="29">
        <v>42</v>
      </c>
      <c r="G104" s="28">
        <v>40935</v>
      </c>
      <c r="H104" s="34">
        <v>55680</v>
      </c>
      <c r="I104" s="34">
        <v>17400</v>
      </c>
      <c r="J104" s="34">
        <v>97440</v>
      </c>
      <c r="K104" s="25" t="s">
        <v>718</v>
      </c>
    </row>
    <row r="105" spans="1:11" ht="39">
      <c r="A105" s="166">
        <v>66</v>
      </c>
      <c r="B105" s="26" t="s">
        <v>16</v>
      </c>
      <c r="C105" s="25" t="s">
        <v>653</v>
      </c>
      <c r="D105" s="28">
        <v>40935</v>
      </c>
      <c r="E105" s="25" t="s">
        <v>86</v>
      </c>
      <c r="F105" s="29">
        <v>42</v>
      </c>
      <c r="G105" s="28">
        <v>40935</v>
      </c>
      <c r="H105" s="35">
        <v>17520</v>
      </c>
      <c r="I105" s="35">
        <v>5475</v>
      </c>
      <c r="J105" s="35">
        <v>30660</v>
      </c>
      <c r="K105" s="80" t="s">
        <v>711</v>
      </c>
    </row>
    <row r="106" spans="1:11" ht="38.25">
      <c r="A106" s="166">
        <v>67</v>
      </c>
      <c r="B106" s="81" t="s">
        <v>16</v>
      </c>
      <c r="C106" s="37" t="s">
        <v>654</v>
      </c>
      <c r="D106" s="38">
        <v>40967</v>
      </c>
      <c r="E106" s="37" t="s">
        <v>77</v>
      </c>
      <c r="F106" s="27">
        <v>134</v>
      </c>
      <c r="G106" s="38">
        <v>40967</v>
      </c>
      <c r="H106" s="54" t="s">
        <v>655</v>
      </c>
      <c r="I106" s="54">
        <v>164524.04</v>
      </c>
      <c r="J106" s="54">
        <v>1814750</v>
      </c>
      <c r="K106" s="29" t="s">
        <v>710</v>
      </c>
    </row>
    <row r="107" spans="1:11" ht="38.25">
      <c r="A107" s="166">
        <v>68</v>
      </c>
      <c r="B107" s="55" t="s">
        <v>16</v>
      </c>
      <c r="C107" s="15" t="s">
        <v>656</v>
      </c>
      <c r="D107" s="53">
        <v>40967</v>
      </c>
      <c r="E107" s="15" t="s">
        <v>136</v>
      </c>
      <c r="F107" s="15">
        <v>134</v>
      </c>
      <c r="G107" s="53">
        <v>40967</v>
      </c>
      <c r="H107" s="16">
        <v>3510</v>
      </c>
      <c r="I107" s="16">
        <v>2655</v>
      </c>
      <c r="J107" s="16">
        <v>16380</v>
      </c>
      <c r="K107" s="15" t="s">
        <v>719</v>
      </c>
    </row>
    <row r="108" spans="1:11" ht="38.25">
      <c r="A108" s="166"/>
      <c r="B108" s="165" t="s">
        <v>1085</v>
      </c>
      <c r="C108" s="15"/>
      <c r="D108" s="53"/>
      <c r="E108" s="15"/>
      <c r="F108" s="15"/>
      <c r="G108" s="53"/>
      <c r="H108" s="16">
        <f>SUBTOTAL(9,H99:H107)</f>
        <v>9858630</v>
      </c>
      <c r="I108" s="16">
        <f>SUBTOTAL(9,I99:I107)</f>
        <v>2307996.36</v>
      </c>
      <c r="J108" s="16">
        <f>SUBTOTAL(9,J99:J107)</f>
        <v>19077590</v>
      </c>
      <c r="K108" s="15"/>
    </row>
    <row r="109" spans="1:11" ht="25.5">
      <c r="A109" s="166">
        <v>69</v>
      </c>
      <c r="B109" s="26" t="s">
        <v>17</v>
      </c>
      <c r="C109" s="27" t="s">
        <v>659</v>
      </c>
      <c r="D109" s="28">
        <v>40935</v>
      </c>
      <c r="E109" s="29" t="s">
        <v>85</v>
      </c>
      <c r="F109" s="29">
        <v>42</v>
      </c>
      <c r="G109" s="28">
        <v>40935</v>
      </c>
      <c r="H109" s="34">
        <v>4969600</v>
      </c>
      <c r="I109" s="34">
        <v>1553000</v>
      </c>
      <c r="J109" s="34">
        <v>8696800</v>
      </c>
      <c r="K109" s="25" t="s">
        <v>712</v>
      </c>
    </row>
    <row r="110" spans="1:11" ht="38.25">
      <c r="A110" s="166">
        <v>70</v>
      </c>
      <c r="B110" s="26" t="s">
        <v>17</v>
      </c>
      <c r="C110" s="29" t="s">
        <v>660</v>
      </c>
      <c r="D110" s="28">
        <v>40955</v>
      </c>
      <c r="E110" s="25" t="s">
        <v>86</v>
      </c>
      <c r="F110" s="29">
        <v>105</v>
      </c>
      <c r="G110" s="28">
        <v>40955</v>
      </c>
      <c r="H110" s="35">
        <v>17520</v>
      </c>
      <c r="I110" s="35">
        <v>3790.38</v>
      </c>
      <c r="J110" s="83">
        <v>30660</v>
      </c>
      <c r="K110" s="29" t="s">
        <v>711</v>
      </c>
    </row>
    <row r="111" spans="1:11" ht="26.25">
      <c r="A111" s="166">
        <v>71</v>
      </c>
      <c r="B111" s="78" t="s">
        <v>17</v>
      </c>
      <c r="C111" s="27" t="s">
        <v>657</v>
      </c>
      <c r="D111" s="28">
        <v>40948</v>
      </c>
      <c r="E111" s="29" t="s">
        <v>658</v>
      </c>
      <c r="F111" s="29">
        <v>75</v>
      </c>
      <c r="G111" s="28">
        <v>40948</v>
      </c>
      <c r="H111" s="34">
        <v>69120</v>
      </c>
      <c r="I111" s="34">
        <v>17280</v>
      </c>
      <c r="J111" s="34">
        <v>120960</v>
      </c>
      <c r="K111" s="25" t="s">
        <v>718</v>
      </c>
    </row>
    <row r="112" spans="1:11" ht="26.25">
      <c r="A112" s="166"/>
      <c r="B112" s="160" t="s">
        <v>1058</v>
      </c>
      <c r="C112" s="27"/>
      <c r="D112" s="28"/>
      <c r="E112" s="29"/>
      <c r="F112" s="29"/>
      <c r="G112" s="28"/>
      <c r="H112" s="34">
        <f>SUBTOTAL(9,H109:H111)</f>
        <v>5056240</v>
      </c>
      <c r="I112" s="34">
        <f>SUBTOTAL(9,I109:I111)</f>
        <v>1574070.38</v>
      </c>
      <c r="J112" s="34">
        <f>SUBTOTAL(9,J109:J111)</f>
        <v>8848420</v>
      </c>
      <c r="K112" s="25"/>
    </row>
    <row r="113" spans="1:11" ht="38.25">
      <c r="A113" s="166">
        <v>72</v>
      </c>
      <c r="B113" s="32" t="s">
        <v>18</v>
      </c>
      <c r="C113" s="27" t="s">
        <v>661</v>
      </c>
      <c r="D113" s="30">
        <v>40935</v>
      </c>
      <c r="E113" s="33" t="s">
        <v>135</v>
      </c>
      <c r="F113" s="33">
        <v>42</v>
      </c>
      <c r="G113" s="30">
        <v>40935</v>
      </c>
      <c r="H113" s="59">
        <v>455040</v>
      </c>
      <c r="I113" s="59">
        <v>142200</v>
      </c>
      <c r="J113" s="59">
        <v>796320</v>
      </c>
      <c r="K113" s="33" t="s">
        <v>714</v>
      </c>
    </row>
    <row r="114" spans="1:11" ht="38.25">
      <c r="A114" s="166">
        <v>73</v>
      </c>
      <c r="B114" s="32" t="s">
        <v>18</v>
      </c>
      <c r="C114" s="27" t="s">
        <v>662</v>
      </c>
      <c r="D114" s="30">
        <v>40948</v>
      </c>
      <c r="E114" s="33" t="s">
        <v>135</v>
      </c>
      <c r="F114" s="33">
        <v>75</v>
      </c>
      <c r="G114" s="30">
        <v>40948</v>
      </c>
      <c r="H114" s="59">
        <v>362880</v>
      </c>
      <c r="I114" s="59">
        <v>90720</v>
      </c>
      <c r="J114" s="59">
        <v>635040</v>
      </c>
      <c r="K114" s="33" t="s">
        <v>714</v>
      </c>
    </row>
    <row r="115" spans="1:11" ht="38.25">
      <c r="A115" s="166">
        <v>74</v>
      </c>
      <c r="B115" s="26" t="s">
        <v>18</v>
      </c>
      <c r="C115" s="29" t="s">
        <v>663</v>
      </c>
      <c r="D115" s="28">
        <v>40948</v>
      </c>
      <c r="E115" s="29" t="s">
        <v>78</v>
      </c>
      <c r="F115" s="29">
        <v>75</v>
      </c>
      <c r="G115" s="28">
        <v>40948</v>
      </c>
      <c r="H115" s="34">
        <v>2400</v>
      </c>
      <c r="I115" s="34">
        <v>600</v>
      </c>
      <c r="J115" s="34">
        <v>4200</v>
      </c>
      <c r="K115" s="25" t="s">
        <v>713</v>
      </c>
    </row>
    <row r="116" spans="1:11" ht="38.25">
      <c r="A116" s="166">
        <v>75</v>
      </c>
      <c r="B116" s="26" t="s">
        <v>18</v>
      </c>
      <c r="C116" s="29" t="s">
        <v>664</v>
      </c>
      <c r="D116" s="28">
        <v>40948</v>
      </c>
      <c r="E116" s="29" t="s">
        <v>78</v>
      </c>
      <c r="F116" s="29">
        <v>75</v>
      </c>
      <c r="G116" s="28">
        <v>40948</v>
      </c>
      <c r="H116" s="34">
        <v>4176</v>
      </c>
      <c r="I116" s="34">
        <v>1044</v>
      </c>
      <c r="J116" s="34">
        <v>7308</v>
      </c>
      <c r="K116" s="25" t="s">
        <v>713</v>
      </c>
    </row>
    <row r="117" spans="1:11" ht="38.25">
      <c r="A117" s="166">
        <v>76</v>
      </c>
      <c r="B117" s="26" t="s">
        <v>18</v>
      </c>
      <c r="C117" s="27" t="s">
        <v>665</v>
      </c>
      <c r="D117" s="28">
        <v>40935</v>
      </c>
      <c r="E117" s="29" t="s">
        <v>85</v>
      </c>
      <c r="F117" s="29">
        <v>42</v>
      </c>
      <c r="G117" s="28">
        <v>40935</v>
      </c>
      <c r="H117" s="34">
        <v>684000</v>
      </c>
      <c r="I117" s="34">
        <v>213750</v>
      </c>
      <c r="J117" s="34">
        <v>1197000</v>
      </c>
      <c r="K117" s="25" t="s">
        <v>712</v>
      </c>
    </row>
    <row r="118" spans="1:11" ht="38.25">
      <c r="A118" s="166">
        <v>77</v>
      </c>
      <c r="B118" s="26" t="s">
        <v>18</v>
      </c>
      <c r="C118" s="27" t="s">
        <v>666</v>
      </c>
      <c r="D118" s="28">
        <v>40935</v>
      </c>
      <c r="E118" s="29" t="s">
        <v>85</v>
      </c>
      <c r="F118" s="29">
        <v>42</v>
      </c>
      <c r="G118" s="28">
        <v>40935</v>
      </c>
      <c r="H118" s="34">
        <v>2120000</v>
      </c>
      <c r="I118" s="34">
        <v>662500</v>
      </c>
      <c r="J118" s="34">
        <v>3710000</v>
      </c>
      <c r="K118" s="25" t="s">
        <v>712</v>
      </c>
    </row>
    <row r="119" spans="1:11" ht="38.25">
      <c r="A119" s="166">
        <v>78</v>
      </c>
      <c r="B119" s="26" t="s">
        <v>18</v>
      </c>
      <c r="C119" s="27" t="s">
        <v>667</v>
      </c>
      <c r="D119" s="28">
        <v>40948</v>
      </c>
      <c r="E119" s="29" t="s">
        <v>85</v>
      </c>
      <c r="F119" s="29">
        <v>75</v>
      </c>
      <c r="G119" s="28">
        <v>40948</v>
      </c>
      <c r="H119" s="34">
        <v>480</v>
      </c>
      <c r="I119" s="34">
        <v>120</v>
      </c>
      <c r="J119" s="34">
        <v>840</v>
      </c>
      <c r="K119" s="25" t="s">
        <v>712</v>
      </c>
    </row>
    <row r="120" spans="1:11" ht="38.25">
      <c r="A120" s="166">
        <v>79</v>
      </c>
      <c r="B120" s="26" t="s">
        <v>18</v>
      </c>
      <c r="C120" s="27" t="s">
        <v>668</v>
      </c>
      <c r="D120" s="28">
        <v>40948</v>
      </c>
      <c r="E120" s="29" t="s">
        <v>85</v>
      </c>
      <c r="F120" s="29">
        <v>75</v>
      </c>
      <c r="G120" s="28">
        <v>40948</v>
      </c>
      <c r="H120" s="34">
        <v>4320</v>
      </c>
      <c r="I120" s="34">
        <v>1080</v>
      </c>
      <c r="J120" s="34">
        <v>7560</v>
      </c>
      <c r="K120" s="25" t="s">
        <v>712</v>
      </c>
    </row>
    <row r="121" spans="1:11" ht="38.25">
      <c r="A121" s="166">
        <v>80</v>
      </c>
      <c r="B121" s="26" t="s">
        <v>18</v>
      </c>
      <c r="C121" s="27" t="s">
        <v>669</v>
      </c>
      <c r="D121" s="28">
        <v>40948</v>
      </c>
      <c r="E121" s="29" t="s">
        <v>85</v>
      </c>
      <c r="F121" s="29">
        <v>75</v>
      </c>
      <c r="G121" s="28">
        <v>40948</v>
      </c>
      <c r="H121" s="34">
        <v>480</v>
      </c>
      <c r="I121" s="34">
        <v>120</v>
      </c>
      <c r="J121" s="34">
        <v>840</v>
      </c>
      <c r="K121" s="25" t="s">
        <v>712</v>
      </c>
    </row>
    <row r="122" spans="1:11" ht="38.25">
      <c r="A122" s="166">
        <v>81</v>
      </c>
      <c r="B122" s="26" t="s">
        <v>18</v>
      </c>
      <c r="C122" s="29" t="s">
        <v>670</v>
      </c>
      <c r="D122" s="28">
        <v>40948</v>
      </c>
      <c r="E122" s="25" t="s">
        <v>86</v>
      </c>
      <c r="F122" s="29">
        <v>75</v>
      </c>
      <c r="G122" s="28">
        <v>40948</v>
      </c>
      <c r="H122" s="35">
        <v>480</v>
      </c>
      <c r="I122" s="35">
        <v>120</v>
      </c>
      <c r="J122" s="83">
        <v>840</v>
      </c>
      <c r="K122" s="29" t="s">
        <v>711</v>
      </c>
    </row>
    <row r="123" spans="1:11" ht="38.25">
      <c r="A123" s="166">
        <v>82</v>
      </c>
      <c r="B123" s="26" t="s">
        <v>18</v>
      </c>
      <c r="C123" s="27" t="s">
        <v>671</v>
      </c>
      <c r="D123" s="28">
        <v>40935</v>
      </c>
      <c r="E123" s="29" t="s">
        <v>84</v>
      </c>
      <c r="F123" s="29">
        <v>42</v>
      </c>
      <c r="G123" s="28">
        <v>40935</v>
      </c>
      <c r="H123" s="34">
        <v>2810880</v>
      </c>
      <c r="I123" s="34">
        <v>878400</v>
      </c>
      <c r="J123" s="60">
        <v>4919040</v>
      </c>
      <c r="K123" s="29" t="s">
        <v>715</v>
      </c>
    </row>
    <row r="124" spans="1:11" ht="38.25">
      <c r="A124" s="166">
        <v>83</v>
      </c>
      <c r="B124" s="26" t="s">
        <v>18</v>
      </c>
      <c r="C124" s="27" t="s">
        <v>497</v>
      </c>
      <c r="D124" s="28">
        <v>40948</v>
      </c>
      <c r="E124" s="29" t="s">
        <v>84</v>
      </c>
      <c r="F124" s="29">
        <v>75</v>
      </c>
      <c r="G124" s="28">
        <v>40948</v>
      </c>
      <c r="H124" s="34">
        <v>4512</v>
      </c>
      <c r="I124" s="34">
        <v>1128</v>
      </c>
      <c r="J124" s="60">
        <v>7896</v>
      </c>
      <c r="K124" s="29" t="s">
        <v>715</v>
      </c>
    </row>
    <row r="125" spans="1:11" ht="38.25">
      <c r="A125" s="166">
        <v>84</v>
      </c>
      <c r="B125" s="26" t="s">
        <v>18</v>
      </c>
      <c r="C125" s="15" t="s">
        <v>672</v>
      </c>
      <c r="D125" s="28">
        <v>40948</v>
      </c>
      <c r="E125" s="29" t="s">
        <v>83</v>
      </c>
      <c r="F125" s="29">
        <v>75</v>
      </c>
      <c r="G125" s="28">
        <v>40948</v>
      </c>
      <c r="H125" s="34">
        <v>480</v>
      </c>
      <c r="I125" s="34">
        <v>120</v>
      </c>
      <c r="J125" s="18">
        <v>840</v>
      </c>
      <c r="K125" s="6" t="s">
        <v>611</v>
      </c>
    </row>
    <row r="126" spans="1:11" ht="38.25">
      <c r="A126" s="166">
        <v>85</v>
      </c>
      <c r="B126" s="26" t="s">
        <v>18</v>
      </c>
      <c r="C126" s="15" t="s">
        <v>673</v>
      </c>
      <c r="D126" s="28">
        <v>40935</v>
      </c>
      <c r="E126" s="29" t="s">
        <v>83</v>
      </c>
      <c r="F126" s="33">
        <v>42</v>
      </c>
      <c r="G126" s="30">
        <v>40935</v>
      </c>
      <c r="H126" s="59">
        <v>612480</v>
      </c>
      <c r="I126" s="59">
        <v>191400</v>
      </c>
      <c r="J126" s="18">
        <v>1071840</v>
      </c>
      <c r="K126" s="6" t="s">
        <v>611</v>
      </c>
    </row>
    <row r="127" spans="1:11" ht="39">
      <c r="A127" s="166">
        <v>86</v>
      </c>
      <c r="B127" s="78" t="s">
        <v>18</v>
      </c>
      <c r="C127" s="29" t="s">
        <v>674</v>
      </c>
      <c r="D127" s="28">
        <v>40935</v>
      </c>
      <c r="E127" s="29" t="s">
        <v>675</v>
      </c>
      <c r="F127" s="29">
        <v>42</v>
      </c>
      <c r="G127" s="28">
        <v>40935</v>
      </c>
      <c r="H127" s="34">
        <v>8880</v>
      </c>
      <c r="I127" s="34">
        <v>2775</v>
      </c>
      <c r="J127" s="34">
        <v>15540</v>
      </c>
      <c r="K127" s="25" t="s">
        <v>713</v>
      </c>
    </row>
    <row r="128" spans="1:11" ht="39">
      <c r="A128" s="166">
        <v>87</v>
      </c>
      <c r="B128" s="78" t="s">
        <v>18</v>
      </c>
      <c r="C128" s="29" t="s">
        <v>676</v>
      </c>
      <c r="D128" s="28">
        <v>40948</v>
      </c>
      <c r="E128" s="29" t="s">
        <v>78</v>
      </c>
      <c r="F128" s="29">
        <v>75</v>
      </c>
      <c r="G128" s="28">
        <v>40948</v>
      </c>
      <c r="H128" s="34">
        <v>10800</v>
      </c>
      <c r="I128" s="34">
        <v>2700</v>
      </c>
      <c r="J128" s="34">
        <v>18900</v>
      </c>
      <c r="K128" s="25" t="s">
        <v>713</v>
      </c>
    </row>
    <row r="129" spans="1:11" ht="39">
      <c r="A129" s="166">
        <v>88</v>
      </c>
      <c r="B129" s="78" t="s">
        <v>18</v>
      </c>
      <c r="C129" s="27" t="s">
        <v>677</v>
      </c>
      <c r="D129" s="28">
        <v>40935</v>
      </c>
      <c r="E129" s="29" t="s">
        <v>80</v>
      </c>
      <c r="F129" s="29">
        <v>42</v>
      </c>
      <c r="G129" s="28">
        <v>40935</v>
      </c>
      <c r="H129" s="34">
        <v>70400</v>
      </c>
      <c r="I129" s="34">
        <v>22000</v>
      </c>
      <c r="J129" s="34">
        <v>123200</v>
      </c>
      <c r="K129" s="25" t="s">
        <v>718</v>
      </c>
    </row>
    <row r="130" spans="1:11" ht="39">
      <c r="A130" s="166">
        <v>89</v>
      </c>
      <c r="B130" s="78" t="s">
        <v>18</v>
      </c>
      <c r="C130" s="27" t="s">
        <v>678</v>
      </c>
      <c r="D130" s="28">
        <v>40935</v>
      </c>
      <c r="E130" s="29" t="s">
        <v>80</v>
      </c>
      <c r="F130" s="29">
        <v>42</v>
      </c>
      <c r="G130" s="28">
        <v>40935</v>
      </c>
      <c r="H130" s="34">
        <v>34560</v>
      </c>
      <c r="I130" s="34">
        <v>10800</v>
      </c>
      <c r="J130" s="34">
        <v>60480</v>
      </c>
      <c r="K130" s="25" t="s">
        <v>718</v>
      </c>
    </row>
    <row r="131" spans="1:11" ht="39">
      <c r="A131" s="166">
        <v>90</v>
      </c>
      <c r="B131" s="78" t="s">
        <v>18</v>
      </c>
      <c r="C131" s="27" t="s">
        <v>679</v>
      </c>
      <c r="D131" s="28">
        <v>40935</v>
      </c>
      <c r="E131" s="29" t="s">
        <v>80</v>
      </c>
      <c r="F131" s="29">
        <v>42</v>
      </c>
      <c r="G131" s="28">
        <v>40935</v>
      </c>
      <c r="H131" s="34">
        <v>1220480</v>
      </c>
      <c r="I131" s="34">
        <v>381400</v>
      </c>
      <c r="J131" s="34">
        <v>2135840</v>
      </c>
      <c r="K131" s="25" t="s">
        <v>718</v>
      </c>
    </row>
    <row r="132" spans="1:11" ht="39">
      <c r="A132" s="166">
        <v>91</v>
      </c>
      <c r="B132" s="78" t="s">
        <v>18</v>
      </c>
      <c r="C132" s="27" t="s">
        <v>680</v>
      </c>
      <c r="D132" s="28">
        <v>40935</v>
      </c>
      <c r="E132" s="29" t="s">
        <v>80</v>
      </c>
      <c r="F132" s="29">
        <v>42</v>
      </c>
      <c r="G132" s="28">
        <v>40935</v>
      </c>
      <c r="H132" s="34">
        <v>27840</v>
      </c>
      <c r="I132" s="34">
        <v>8700</v>
      </c>
      <c r="J132" s="34">
        <v>48720</v>
      </c>
      <c r="K132" s="25" t="s">
        <v>718</v>
      </c>
    </row>
    <row r="133" spans="1:11" ht="39">
      <c r="A133" s="166">
        <v>92</v>
      </c>
      <c r="B133" s="78" t="s">
        <v>18</v>
      </c>
      <c r="C133" s="27" t="s">
        <v>681</v>
      </c>
      <c r="D133" s="28">
        <v>40967</v>
      </c>
      <c r="E133" s="29" t="s">
        <v>80</v>
      </c>
      <c r="F133" s="29">
        <v>134</v>
      </c>
      <c r="G133" s="46">
        <v>40967</v>
      </c>
      <c r="H133" s="34">
        <v>2610</v>
      </c>
      <c r="I133" s="34">
        <v>1104.23</v>
      </c>
      <c r="J133" s="34">
        <v>12180</v>
      </c>
      <c r="K133" s="25" t="s">
        <v>718</v>
      </c>
    </row>
    <row r="134" spans="1:11" ht="39">
      <c r="A134" s="166">
        <v>93</v>
      </c>
      <c r="B134" s="78" t="s">
        <v>18</v>
      </c>
      <c r="C134" s="27" t="s">
        <v>682</v>
      </c>
      <c r="D134" s="28">
        <v>41271</v>
      </c>
      <c r="E134" s="29" t="s">
        <v>80</v>
      </c>
      <c r="F134" s="29">
        <v>134</v>
      </c>
      <c r="G134" s="46">
        <v>40967</v>
      </c>
      <c r="H134" s="34">
        <v>7020</v>
      </c>
      <c r="I134" s="34">
        <v>0</v>
      </c>
      <c r="J134" s="34">
        <v>32760</v>
      </c>
      <c r="K134" s="25" t="s">
        <v>718</v>
      </c>
    </row>
    <row r="135" spans="1:11" ht="38.25">
      <c r="A135" s="166">
        <v>94</v>
      </c>
      <c r="B135" s="55" t="s">
        <v>18</v>
      </c>
      <c r="C135" s="15" t="s">
        <v>683</v>
      </c>
      <c r="D135" s="53">
        <v>40967</v>
      </c>
      <c r="E135" s="15" t="s">
        <v>136</v>
      </c>
      <c r="F135" s="15">
        <v>134</v>
      </c>
      <c r="G135" s="53">
        <v>40967</v>
      </c>
      <c r="H135" s="16">
        <v>3240</v>
      </c>
      <c r="I135" s="16">
        <v>1225.38</v>
      </c>
      <c r="J135" s="16">
        <v>15120</v>
      </c>
      <c r="K135" s="15" t="s">
        <v>719</v>
      </c>
    </row>
    <row r="136" spans="1:11" ht="38.25">
      <c r="A136" s="166"/>
      <c r="B136" s="165" t="s">
        <v>1059</v>
      </c>
      <c r="C136" s="15"/>
      <c r="D136" s="53"/>
      <c r="E136" s="15"/>
      <c r="F136" s="15"/>
      <c r="G136" s="53"/>
      <c r="H136" s="16">
        <f>SUBTOTAL(9,H113:H135)</f>
        <v>8448438</v>
      </c>
      <c r="I136" s="16">
        <f>SUBTOTAL(9,I113:I135)</f>
        <v>2614006.61</v>
      </c>
      <c r="J136" s="16">
        <f>SUBTOTAL(9,J113:J135)</f>
        <v>14822304</v>
      </c>
      <c r="K136" s="15"/>
    </row>
    <row r="137" spans="1:11" ht="38.25">
      <c r="A137" s="166">
        <v>95</v>
      </c>
      <c r="B137" s="32" t="s">
        <v>519</v>
      </c>
      <c r="C137" s="27" t="s">
        <v>684</v>
      </c>
      <c r="D137" s="30">
        <v>40948</v>
      </c>
      <c r="E137" s="33" t="s">
        <v>135</v>
      </c>
      <c r="F137" s="33">
        <v>75</v>
      </c>
      <c r="G137" s="30">
        <v>40948</v>
      </c>
      <c r="H137" s="59">
        <v>4320</v>
      </c>
      <c r="I137" s="59">
        <v>1080</v>
      </c>
      <c r="J137" s="59">
        <v>7560</v>
      </c>
      <c r="K137" s="33" t="s">
        <v>714</v>
      </c>
    </row>
    <row r="138" spans="1:11" ht="25.5">
      <c r="A138" s="166">
        <v>96</v>
      </c>
      <c r="B138" s="26" t="s">
        <v>519</v>
      </c>
      <c r="C138" s="15" t="s">
        <v>685</v>
      </c>
      <c r="D138" s="28">
        <v>40948</v>
      </c>
      <c r="E138" s="29" t="s">
        <v>83</v>
      </c>
      <c r="F138" s="29">
        <v>75</v>
      </c>
      <c r="G138" s="28">
        <v>40948</v>
      </c>
      <c r="H138" s="34"/>
      <c r="I138" s="34">
        <v>1200</v>
      </c>
      <c r="J138" s="18">
        <v>8400</v>
      </c>
      <c r="K138" s="6" t="s">
        <v>611</v>
      </c>
    </row>
    <row r="139" spans="1:11" ht="38.25">
      <c r="A139" s="166"/>
      <c r="B139" s="161" t="s">
        <v>1122</v>
      </c>
      <c r="C139" s="15"/>
      <c r="D139" s="28"/>
      <c r="E139" s="29"/>
      <c r="F139" s="29"/>
      <c r="G139" s="28"/>
      <c r="H139" s="34">
        <f>SUBTOTAL(9,H137:H138)</f>
        <v>4320</v>
      </c>
      <c r="I139" s="34">
        <f>SUBTOTAL(9,I137:I138)</f>
        <v>2280</v>
      </c>
      <c r="J139" s="18">
        <f>SUBTOTAL(9,J137:J138)</f>
        <v>15960</v>
      </c>
      <c r="K139" s="6"/>
    </row>
    <row r="140" spans="1:11" ht="51">
      <c r="A140" s="166">
        <v>97</v>
      </c>
      <c r="B140" s="26" t="s">
        <v>30</v>
      </c>
      <c r="C140" s="29" t="s">
        <v>686</v>
      </c>
      <c r="D140" s="28">
        <v>40935</v>
      </c>
      <c r="E140" s="29" t="s">
        <v>136</v>
      </c>
      <c r="F140" s="29">
        <v>42</v>
      </c>
      <c r="G140" s="28">
        <v>40935</v>
      </c>
      <c r="H140" s="34">
        <v>3600</v>
      </c>
      <c r="I140" s="34">
        <v>1125</v>
      </c>
      <c r="J140" s="34">
        <v>6300</v>
      </c>
      <c r="K140" s="29" t="s">
        <v>716</v>
      </c>
    </row>
    <row r="141" spans="1:11" ht="51">
      <c r="A141" s="166">
        <v>98</v>
      </c>
      <c r="B141" s="26" t="s">
        <v>30</v>
      </c>
      <c r="C141" s="27" t="s">
        <v>687</v>
      </c>
      <c r="D141" s="46">
        <v>40967</v>
      </c>
      <c r="E141" s="29" t="s">
        <v>85</v>
      </c>
      <c r="F141" s="29">
        <v>134</v>
      </c>
      <c r="G141" s="46">
        <v>40967</v>
      </c>
      <c r="H141" s="34">
        <v>2700</v>
      </c>
      <c r="I141" s="34">
        <v>1142.31</v>
      </c>
      <c r="J141" s="34">
        <v>12600</v>
      </c>
      <c r="K141" s="25" t="s">
        <v>712</v>
      </c>
    </row>
    <row r="142" spans="1:11" ht="51">
      <c r="A142" s="166"/>
      <c r="B142" s="161" t="s">
        <v>1060</v>
      </c>
      <c r="C142" s="27"/>
      <c r="D142" s="46"/>
      <c r="E142" s="29"/>
      <c r="F142" s="29"/>
      <c r="G142" s="46"/>
      <c r="H142" s="34">
        <f>SUBTOTAL(9,H140:H141)</f>
        <v>6300</v>
      </c>
      <c r="I142" s="34">
        <f>SUBTOTAL(9,I140:I141)</f>
        <v>2267.31</v>
      </c>
      <c r="J142" s="34">
        <f>SUBTOTAL(9,J140:J141)</f>
        <v>18900</v>
      </c>
      <c r="K142" s="25"/>
    </row>
    <row r="143" spans="1:11" ht="51">
      <c r="A143" s="166">
        <v>99</v>
      </c>
      <c r="B143" s="26" t="s">
        <v>22</v>
      </c>
      <c r="C143" s="29" t="s">
        <v>688</v>
      </c>
      <c r="D143" s="28">
        <v>40967</v>
      </c>
      <c r="E143" s="29" t="s">
        <v>78</v>
      </c>
      <c r="F143" s="33">
        <v>134</v>
      </c>
      <c r="G143" s="46">
        <v>40967</v>
      </c>
      <c r="H143" s="34" t="s">
        <v>588</v>
      </c>
      <c r="I143" s="34">
        <v>142.79</v>
      </c>
      <c r="J143" s="34">
        <v>1575</v>
      </c>
      <c r="K143" s="25" t="s">
        <v>713</v>
      </c>
    </row>
    <row r="144" spans="1:11" ht="51">
      <c r="A144" s="166">
        <v>100</v>
      </c>
      <c r="B144" s="26" t="s">
        <v>22</v>
      </c>
      <c r="C144" s="58" t="s">
        <v>689</v>
      </c>
      <c r="D144" s="28">
        <v>40948</v>
      </c>
      <c r="E144" s="29" t="s">
        <v>77</v>
      </c>
      <c r="F144" s="29">
        <v>75</v>
      </c>
      <c r="G144" s="28">
        <v>40948</v>
      </c>
      <c r="H144" s="34">
        <v>3000</v>
      </c>
      <c r="I144" s="34">
        <v>749.99</v>
      </c>
      <c r="J144" s="34">
        <v>5250</v>
      </c>
      <c r="K144" s="29" t="s">
        <v>710</v>
      </c>
    </row>
    <row r="145" spans="1:11" ht="51">
      <c r="A145" s="166">
        <v>101</v>
      </c>
      <c r="B145" s="26" t="s">
        <v>22</v>
      </c>
      <c r="C145" s="58" t="s">
        <v>690</v>
      </c>
      <c r="D145" s="28">
        <v>40948</v>
      </c>
      <c r="E145" s="29" t="s">
        <v>77</v>
      </c>
      <c r="F145" s="29">
        <v>75</v>
      </c>
      <c r="G145" s="28">
        <v>40948</v>
      </c>
      <c r="H145" s="34">
        <v>900</v>
      </c>
      <c r="I145" s="34">
        <v>224.99</v>
      </c>
      <c r="J145" s="34">
        <v>1575</v>
      </c>
      <c r="K145" s="29" t="s">
        <v>710</v>
      </c>
    </row>
    <row r="146" spans="1:11" ht="51">
      <c r="A146" s="166">
        <v>102</v>
      </c>
      <c r="B146" s="26" t="s">
        <v>22</v>
      </c>
      <c r="C146" s="28" t="s">
        <v>691</v>
      </c>
      <c r="D146" s="28">
        <v>40948</v>
      </c>
      <c r="E146" s="29" t="s">
        <v>82</v>
      </c>
      <c r="F146" s="29">
        <v>75</v>
      </c>
      <c r="G146" s="28">
        <v>40948</v>
      </c>
      <c r="H146" s="34">
        <v>5400</v>
      </c>
      <c r="I146" s="34">
        <v>225</v>
      </c>
      <c r="J146" s="34">
        <v>1575</v>
      </c>
      <c r="K146" s="25" t="s">
        <v>717</v>
      </c>
    </row>
    <row r="147" spans="1:11" ht="51">
      <c r="A147" s="166">
        <v>103</v>
      </c>
      <c r="B147" s="26" t="s">
        <v>22</v>
      </c>
      <c r="C147" s="28" t="s">
        <v>692</v>
      </c>
      <c r="D147" s="28">
        <v>40948</v>
      </c>
      <c r="E147" s="29" t="s">
        <v>82</v>
      </c>
      <c r="F147" s="29">
        <v>75</v>
      </c>
      <c r="G147" s="28">
        <v>40948</v>
      </c>
      <c r="H147" s="34">
        <v>5400</v>
      </c>
      <c r="I147" s="34">
        <v>225</v>
      </c>
      <c r="J147" s="34">
        <v>1575</v>
      </c>
      <c r="K147" s="25" t="s">
        <v>717</v>
      </c>
    </row>
    <row r="148" spans="1:11" ht="51">
      <c r="A148" s="166">
        <v>104</v>
      </c>
      <c r="B148" s="26" t="s">
        <v>87</v>
      </c>
      <c r="C148" s="29" t="s">
        <v>693</v>
      </c>
      <c r="D148" s="28">
        <v>40935</v>
      </c>
      <c r="E148" s="29" t="s">
        <v>78</v>
      </c>
      <c r="F148" s="29">
        <v>41</v>
      </c>
      <c r="G148" s="46">
        <v>40935</v>
      </c>
      <c r="H148" s="34">
        <v>1000</v>
      </c>
      <c r="I148" s="34">
        <v>312.5</v>
      </c>
      <c r="J148" s="34">
        <v>1750</v>
      </c>
      <c r="K148" s="25" t="s">
        <v>713</v>
      </c>
    </row>
    <row r="149" spans="1:11" ht="51">
      <c r="A149" s="166">
        <v>105</v>
      </c>
      <c r="B149" s="26" t="s">
        <v>87</v>
      </c>
      <c r="C149" s="29" t="s">
        <v>694</v>
      </c>
      <c r="D149" s="28">
        <v>40935</v>
      </c>
      <c r="E149" s="29" t="s">
        <v>78</v>
      </c>
      <c r="F149" s="29">
        <v>41</v>
      </c>
      <c r="G149" s="46">
        <v>40935</v>
      </c>
      <c r="H149" s="34">
        <v>300</v>
      </c>
      <c r="I149" s="34">
        <v>93.75</v>
      </c>
      <c r="J149" s="34">
        <v>525</v>
      </c>
      <c r="K149" s="25" t="s">
        <v>713</v>
      </c>
    </row>
    <row r="150" spans="1:11" ht="51">
      <c r="A150" s="166">
        <v>106</v>
      </c>
      <c r="B150" s="26" t="s">
        <v>87</v>
      </c>
      <c r="C150" s="29" t="s">
        <v>695</v>
      </c>
      <c r="D150" s="28">
        <v>40948</v>
      </c>
      <c r="E150" s="29" t="s">
        <v>78</v>
      </c>
      <c r="F150" s="29">
        <v>74</v>
      </c>
      <c r="G150" s="46">
        <v>40948</v>
      </c>
      <c r="H150" s="34">
        <v>300</v>
      </c>
      <c r="I150" s="34">
        <v>75</v>
      </c>
      <c r="J150" s="34">
        <v>525</v>
      </c>
      <c r="K150" s="25" t="s">
        <v>713</v>
      </c>
    </row>
    <row r="151" spans="1:11" ht="51">
      <c r="A151" s="166">
        <v>107</v>
      </c>
      <c r="B151" s="26" t="s">
        <v>22</v>
      </c>
      <c r="C151" s="27" t="s">
        <v>696</v>
      </c>
      <c r="D151" s="28">
        <v>40935</v>
      </c>
      <c r="E151" s="29" t="s">
        <v>84</v>
      </c>
      <c r="F151" s="29">
        <v>42</v>
      </c>
      <c r="G151" s="28">
        <v>40935</v>
      </c>
      <c r="H151" s="34">
        <v>900</v>
      </c>
      <c r="I151" s="34">
        <v>281.25</v>
      </c>
      <c r="J151" s="60">
        <v>1575</v>
      </c>
      <c r="K151" s="29" t="s">
        <v>715</v>
      </c>
    </row>
    <row r="152" spans="1:11" ht="51">
      <c r="A152" s="166">
        <v>108</v>
      </c>
      <c r="B152" s="26" t="s">
        <v>22</v>
      </c>
      <c r="C152" s="27" t="s">
        <v>697</v>
      </c>
      <c r="D152" s="28">
        <v>40935</v>
      </c>
      <c r="E152" s="29" t="s">
        <v>84</v>
      </c>
      <c r="F152" s="29">
        <v>42</v>
      </c>
      <c r="G152" s="28">
        <v>40935</v>
      </c>
      <c r="H152" s="34">
        <v>900</v>
      </c>
      <c r="I152" s="34">
        <v>281.25</v>
      </c>
      <c r="J152" s="34">
        <v>1575</v>
      </c>
      <c r="K152" s="29" t="s">
        <v>715</v>
      </c>
    </row>
    <row r="153" spans="1:11" ht="51">
      <c r="A153" s="166">
        <v>109</v>
      </c>
      <c r="B153" s="26" t="s">
        <v>22</v>
      </c>
      <c r="C153" s="27" t="s">
        <v>698</v>
      </c>
      <c r="D153" s="28">
        <v>40935</v>
      </c>
      <c r="E153" s="29" t="s">
        <v>84</v>
      </c>
      <c r="F153" s="29">
        <v>42</v>
      </c>
      <c r="G153" s="28">
        <v>40935</v>
      </c>
      <c r="H153" s="34">
        <v>900</v>
      </c>
      <c r="I153" s="34">
        <v>281.25</v>
      </c>
      <c r="J153" s="34">
        <v>1575</v>
      </c>
      <c r="K153" s="29" t="s">
        <v>715</v>
      </c>
    </row>
    <row r="154" spans="1:11" ht="51">
      <c r="A154" s="166">
        <v>110</v>
      </c>
      <c r="B154" s="26" t="s">
        <v>22</v>
      </c>
      <c r="C154" s="27" t="s">
        <v>699</v>
      </c>
      <c r="D154" s="28">
        <v>40935</v>
      </c>
      <c r="E154" s="29" t="s">
        <v>84</v>
      </c>
      <c r="F154" s="29">
        <v>42</v>
      </c>
      <c r="G154" s="28">
        <v>40935</v>
      </c>
      <c r="H154" s="34">
        <v>900</v>
      </c>
      <c r="I154" s="34">
        <v>281.25</v>
      </c>
      <c r="J154" s="34">
        <v>1575</v>
      </c>
      <c r="K154" s="29" t="s">
        <v>715</v>
      </c>
    </row>
    <row r="155" spans="1:11" ht="51">
      <c r="A155" s="166">
        <v>111</v>
      </c>
      <c r="B155" s="26" t="s">
        <v>22</v>
      </c>
      <c r="C155" s="27" t="s">
        <v>700</v>
      </c>
      <c r="D155" s="28">
        <v>40935</v>
      </c>
      <c r="E155" s="29" t="s">
        <v>84</v>
      </c>
      <c r="F155" s="29">
        <v>42</v>
      </c>
      <c r="G155" s="28">
        <v>40935</v>
      </c>
      <c r="H155" s="34">
        <v>900</v>
      </c>
      <c r="I155" s="34">
        <v>281.25</v>
      </c>
      <c r="J155" s="34">
        <v>1575</v>
      </c>
      <c r="K155" s="29" t="s">
        <v>715</v>
      </c>
    </row>
    <row r="156" spans="1:11" ht="51.75">
      <c r="A156" s="166">
        <v>112</v>
      </c>
      <c r="B156" s="78" t="s">
        <v>22</v>
      </c>
      <c r="C156" s="27" t="s">
        <v>701</v>
      </c>
      <c r="D156" s="28">
        <v>40935</v>
      </c>
      <c r="E156" s="29" t="s">
        <v>80</v>
      </c>
      <c r="F156" s="29">
        <v>41</v>
      </c>
      <c r="G156" s="28">
        <v>40935</v>
      </c>
      <c r="H156" s="34">
        <v>300</v>
      </c>
      <c r="I156" s="34">
        <v>93.75</v>
      </c>
      <c r="J156" s="34">
        <v>525</v>
      </c>
      <c r="K156" s="25" t="s">
        <v>718</v>
      </c>
    </row>
    <row r="157" spans="1:11" ht="51.75">
      <c r="A157" s="166">
        <v>113</v>
      </c>
      <c r="B157" s="78" t="s">
        <v>22</v>
      </c>
      <c r="C157" s="27" t="s">
        <v>702</v>
      </c>
      <c r="D157" s="28">
        <v>40935</v>
      </c>
      <c r="E157" s="29" t="s">
        <v>80</v>
      </c>
      <c r="F157" s="29">
        <v>41</v>
      </c>
      <c r="G157" s="28">
        <v>40935</v>
      </c>
      <c r="H157" s="34">
        <v>300</v>
      </c>
      <c r="I157" s="34">
        <v>93.75</v>
      </c>
      <c r="J157" s="34">
        <v>525</v>
      </c>
      <c r="K157" s="25" t="s">
        <v>718</v>
      </c>
    </row>
    <row r="158" spans="1:11" ht="51.75">
      <c r="A158" s="166">
        <v>114</v>
      </c>
      <c r="B158" s="78" t="s">
        <v>22</v>
      </c>
      <c r="C158" s="27" t="s">
        <v>703</v>
      </c>
      <c r="D158" s="28">
        <v>40935</v>
      </c>
      <c r="E158" s="29" t="s">
        <v>80</v>
      </c>
      <c r="F158" s="29">
        <v>42</v>
      </c>
      <c r="G158" s="28">
        <v>40935</v>
      </c>
      <c r="H158" s="34">
        <v>900</v>
      </c>
      <c r="I158" s="34">
        <v>281.25</v>
      </c>
      <c r="J158" s="34">
        <v>1575</v>
      </c>
      <c r="K158" s="25" t="s">
        <v>718</v>
      </c>
    </row>
    <row r="159" spans="1:11" ht="51.75">
      <c r="A159" s="166">
        <v>115</v>
      </c>
      <c r="B159" s="78" t="s">
        <v>22</v>
      </c>
      <c r="C159" s="27" t="s">
        <v>704</v>
      </c>
      <c r="D159" s="28">
        <v>40935</v>
      </c>
      <c r="E159" s="29" t="s">
        <v>80</v>
      </c>
      <c r="F159" s="29">
        <v>42</v>
      </c>
      <c r="G159" s="28">
        <v>40935</v>
      </c>
      <c r="H159" s="34">
        <v>900</v>
      </c>
      <c r="I159" s="34">
        <v>281.25</v>
      </c>
      <c r="J159" s="34">
        <v>1575</v>
      </c>
      <c r="K159" s="25" t="s">
        <v>718</v>
      </c>
    </row>
    <row r="160" spans="1:11" ht="51">
      <c r="A160" s="166">
        <v>116</v>
      </c>
      <c r="B160" s="26" t="s">
        <v>22</v>
      </c>
      <c r="C160" s="29" t="s">
        <v>705</v>
      </c>
      <c r="D160" s="28">
        <v>40935</v>
      </c>
      <c r="E160" s="25" t="s">
        <v>86</v>
      </c>
      <c r="F160" s="29">
        <v>42</v>
      </c>
      <c r="G160" s="28">
        <v>40935</v>
      </c>
      <c r="H160" s="35">
        <v>900</v>
      </c>
      <c r="I160" s="35">
        <v>281.25</v>
      </c>
      <c r="J160" s="35">
        <v>1575</v>
      </c>
      <c r="K160" s="80" t="s">
        <v>711</v>
      </c>
    </row>
    <row r="161" spans="1:11" ht="51.75">
      <c r="A161" s="166">
        <v>117</v>
      </c>
      <c r="B161" s="78" t="s">
        <v>22</v>
      </c>
      <c r="C161" s="27" t="s">
        <v>706</v>
      </c>
      <c r="D161" s="28">
        <v>40989</v>
      </c>
      <c r="E161" s="29" t="s">
        <v>80</v>
      </c>
      <c r="F161" s="29">
        <v>134</v>
      </c>
      <c r="G161" s="46">
        <v>40967</v>
      </c>
      <c r="H161" s="34" t="s">
        <v>588</v>
      </c>
      <c r="I161" s="34">
        <v>47.6</v>
      </c>
      <c r="J161" s="34">
        <v>1575</v>
      </c>
      <c r="K161" s="25" t="s">
        <v>718</v>
      </c>
    </row>
    <row r="162" spans="1:11" ht="51.75">
      <c r="A162" s="166">
        <v>118</v>
      </c>
      <c r="B162" s="79" t="s">
        <v>87</v>
      </c>
      <c r="C162" s="33" t="s">
        <v>707</v>
      </c>
      <c r="D162" s="30">
        <v>40989</v>
      </c>
      <c r="E162" s="33" t="s">
        <v>78</v>
      </c>
      <c r="F162" s="33">
        <v>133</v>
      </c>
      <c r="G162" s="46">
        <v>40967</v>
      </c>
      <c r="H162" s="59">
        <v>45</v>
      </c>
      <c r="I162" s="59">
        <v>6.35</v>
      </c>
      <c r="J162" s="59">
        <v>210</v>
      </c>
      <c r="K162" s="25" t="s">
        <v>713</v>
      </c>
    </row>
    <row r="163" spans="1:11" ht="51">
      <c r="A163" s="166">
        <v>119</v>
      </c>
      <c r="B163" s="55" t="s">
        <v>22</v>
      </c>
      <c r="C163" s="15" t="s">
        <v>708</v>
      </c>
      <c r="D163" s="53">
        <v>40967</v>
      </c>
      <c r="E163" s="15" t="s">
        <v>136</v>
      </c>
      <c r="F163" s="15">
        <v>134</v>
      </c>
      <c r="G163" s="53">
        <v>40967</v>
      </c>
      <c r="H163" s="16">
        <v>2250</v>
      </c>
      <c r="I163" s="16">
        <v>951.92</v>
      </c>
      <c r="J163" s="16">
        <v>10500</v>
      </c>
      <c r="K163" s="15" t="s">
        <v>719</v>
      </c>
    </row>
    <row r="164" spans="1:11" ht="51">
      <c r="A164" s="29"/>
      <c r="B164" s="165" t="s">
        <v>1061</v>
      </c>
      <c r="C164" s="15"/>
      <c r="D164" s="53"/>
      <c r="E164" s="15"/>
      <c r="F164" s="15"/>
      <c r="G164" s="53"/>
      <c r="H164" s="16">
        <f>SUBTOTAL(9,H143:H163)</f>
        <v>26395</v>
      </c>
      <c r="I164" s="16">
        <f>SUBTOTAL(9,I143:I163)</f>
        <v>5492.390000000001</v>
      </c>
      <c r="J164" s="16">
        <f>SUBTOTAL(9,J143:J163)</f>
        <v>40285</v>
      </c>
      <c r="K164" s="15"/>
    </row>
    <row r="165" spans="1:11" ht="15">
      <c r="A165" s="29"/>
      <c r="B165" s="165" t="s">
        <v>1062</v>
      </c>
      <c r="C165" s="15"/>
      <c r="D165" s="53"/>
      <c r="E165" s="15"/>
      <c r="F165" s="15"/>
      <c r="G165" s="53"/>
      <c r="H165" s="169">
        <f>SUBTOTAL(9,H9:H163)</f>
        <v>24537273</v>
      </c>
      <c r="I165" s="169">
        <f>SUBTOTAL(9,I9:I163)</f>
        <v>6829440.55</v>
      </c>
      <c r="J165" s="169">
        <f>SUBTOTAL(9,J9:J163)</f>
        <v>45025484</v>
      </c>
      <c r="K165" s="15"/>
    </row>
  </sheetData>
  <sheetProtection/>
  <mergeCells count="11">
    <mergeCell ref="A5:K5"/>
    <mergeCell ref="A7:A8"/>
    <mergeCell ref="B7:B8"/>
    <mergeCell ref="C7:C8"/>
    <mergeCell ref="D7:D8"/>
    <mergeCell ref="E7:E8"/>
    <mergeCell ref="F7:G7"/>
    <mergeCell ref="H7:H8"/>
    <mergeCell ref="I7:I8"/>
    <mergeCell ref="J7:J8"/>
    <mergeCell ref="K7:K8"/>
  </mergeCells>
  <conditionalFormatting sqref="C6 C1:C4">
    <cfRule type="duplicateValues" priority="3" dxfId="29">
      <formula>AND(COUNTIF($C$6:$C$6,C1)+COUNTIF($C$1:$C$4,C1)&gt;1,NOT(ISBLANK(C1)))</formula>
    </cfRule>
  </conditionalFormatting>
  <conditionalFormatting sqref="C1:C65536">
    <cfRule type="duplicateValues" priority="2" dxfId="29" stopIfTrue="1">
      <formula>AND(COUNTIF($C:$C,C1)&gt;1,NOT(ISBLANK(C1)))</formula>
    </cfRule>
  </conditionalFormatting>
  <conditionalFormatting sqref="C9:C165">
    <cfRule type="duplicateValues" priority="1" dxfId="29" stopIfTrue="1">
      <formula>AND(COUNTIF($C$9:$C$165,C9)&gt;1,NOT(ISBLANK(C9)))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9"/>
  <sheetViews>
    <sheetView zoomScalePageLayoutView="0" workbookViewId="0" topLeftCell="A1">
      <selection activeCell="L7" sqref="A7:IV7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20.7109375" style="106" customWidth="1"/>
    <col min="4" max="4" width="22.140625" style="106" customWidth="1"/>
    <col min="5" max="5" width="20.140625" style="106" customWidth="1"/>
    <col min="6" max="6" width="16.28125" style="106" customWidth="1"/>
    <col min="7" max="7" width="20.57421875" style="106" customWidth="1"/>
    <col min="8" max="8" width="17.7109375" style="133" customWidth="1"/>
    <col min="9" max="9" width="16.421875" style="133" customWidth="1"/>
    <col min="10" max="10" width="14.00390625" style="133" customWidth="1"/>
    <col min="11" max="11" width="23.8515625" style="106" customWidth="1"/>
    <col min="15" max="15" width="9.8515625" style="0" customWidth="1"/>
  </cols>
  <sheetData>
    <row r="1" spans="6:11" ht="15.75">
      <c r="F1" s="129"/>
      <c r="G1" s="130"/>
      <c r="H1" s="131"/>
      <c r="I1" s="131"/>
      <c r="J1" s="131"/>
      <c r="K1" s="132"/>
    </row>
    <row r="2" spans="6:11" ht="15.75">
      <c r="F2" s="129"/>
      <c r="G2" s="130"/>
      <c r="H2" s="131"/>
      <c r="I2" s="131"/>
      <c r="J2" s="131"/>
      <c r="K2" s="132"/>
    </row>
    <row r="3" spans="6:11" ht="15.75">
      <c r="F3" s="129"/>
      <c r="G3" s="130"/>
      <c r="H3" s="131"/>
      <c r="I3" s="131"/>
      <c r="J3" s="131"/>
      <c r="K3" s="132"/>
    </row>
    <row r="4" ht="15">
      <c r="F4" s="129"/>
    </row>
    <row r="5" spans="1:15" ht="61.5" customHeight="1">
      <c r="A5" s="181" t="s">
        <v>788</v>
      </c>
      <c r="B5" s="181"/>
      <c r="C5" s="181"/>
      <c r="D5" s="181"/>
      <c r="E5" s="181"/>
      <c r="F5" s="181"/>
      <c r="G5" s="181"/>
      <c r="H5" s="183"/>
      <c r="I5" s="183"/>
      <c r="J5" s="183"/>
      <c r="K5" s="181"/>
      <c r="L5" s="1"/>
      <c r="M5" s="1"/>
      <c r="N5" s="1"/>
      <c r="O5" s="1"/>
    </row>
    <row r="6" ht="15">
      <c r="F6" s="129"/>
    </row>
    <row r="7" spans="1:11" ht="39.75" customHeight="1">
      <c r="A7" s="180" t="s">
        <v>2</v>
      </c>
      <c r="B7" s="180" t="s">
        <v>3</v>
      </c>
      <c r="C7" s="180" t="s">
        <v>4</v>
      </c>
      <c r="D7" s="180" t="s">
        <v>5</v>
      </c>
      <c r="E7" s="180" t="s">
        <v>6</v>
      </c>
      <c r="F7" s="179" t="s">
        <v>98</v>
      </c>
      <c r="G7" s="179"/>
      <c r="H7" s="182" t="s">
        <v>241</v>
      </c>
      <c r="I7" s="182" t="s">
        <v>709</v>
      </c>
      <c r="J7" s="182" t="s">
        <v>243</v>
      </c>
      <c r="K7" s="180" t="s">
        <v>7</v>
      </c>
    </row>
    <row r="8" spans="1:11" ht="30" customHeight="1">
      <c r="A8" s="180"/>
      <c r="B8" s="180"/>
      <c r="C8" s="180"/>
      <c r="D8" s="180"/>
      <c r="E8" s="180"/>
      <c r="F8" s="114" t="s">
        <v>99</v>
      </c>
      <c r="G8" s="114" t="s">
        <v>100</v>
      </c>
      <c r="H8" s="182"/>
      <c r="I8" s="182"/>
      <c r="J8" s="182"/>
      <c r="K8" s="180"/>
    </row>
    <row r="9" spans="1:11" ht="38.25">
      <c r="A9" s="40">
        <v>1</v>
      </c>
      <c r="B9" s="5" t="s">
        <v>151</v>
      </c>
      <c r="C9" s="40" t="s">
        <v>851</v>
      </c>
      <c r="D9" s="7">
        <v>40955</v>
      </c>
      <c r="E9" s="40" t="s">
        <v>849</v>
      </c>
      <c r="F9" s="6">
        <v>105</v>
      </c>
      <c r="G9" s="7">
        <v>40955</v>
      </c>
      <c r="H9" s="91">
        <v>13920</v>
      </c>
      <c r="I9" s="91">
        <v>3011.54</v>
      </c>
      <c r="J9" s="91">
        <v>24360</v>
      </c>
      <c r="K9" s="40" t="s">
        <v>150</v>
      </c>
    </row>
    <row r="10" spans="1:11" ht="38.25">
      <c r="A10" s="40"/>
      <c r="B10" s="170" t="s">
        <v>1157</v>
      </c>
      <c r="C10" s="40"/>
      <c r="D10" s="7"/>
      <c r="E10" s="40"/>
      <c r="F10" s="6"/>
      <c r="G10" s="7"/>
      <c r="H10" s="91">
        <f>SUBTOTAL(9,H9:H9)</f>
        <v>13920</v>
      </c>
      <c r="I10" s="91">
        <f>SUBTOTAL(9,I9:I9)</f>
        <v>3011.54</v>
      </c>
      <c r="J10" s="91">
        <f>SUBTOTAL(9,J9:J9)</f>
        <v>24360</v>
      </c>
      <c r="K10" s="40"/>
    </row>
    <row r="11" spans="1:11" ht="25.5">
      <c r="A11" s="40">
        <v>2</v>
      </c>
      <c r="B11" s="48" t="s">
        <v>121</v>
      </c>
      <c r="C11" s="40" t="s">
        <v>866</v>
      </c>
      <c r="D11" s="41">
        <v>40948</v>
      </c>
      <c r="E11" s="40" t="s">
        <v>154</v>
      </c>
      <c r="F11" s="86">
        <v>75</v>
      </c>
      <c r="G11" s="41">
        <v>40948</v>
      </c>
      <c r="H11" s="91">
        <v>912</v>
      </c>
      <c r="I11" s="91">
        <v>228</v>
      </c>
      <c r="J11" s="91">
        <v>1596</v>
      </c>
      <c r="K11" s="40" t="s">
        <v>971</v>
      </c>
    </row>
    <row r="12" spans="1:11" ht="25.5">
      <c r="A12" s="40">
        <v>3</v>
      </c>
      <c r="B12" s="48" t="s">
        <v>121</v>
      </c>
      <c r="C12" s="40" t="s">
        <v>867</v>
      </c>
      <c r="D12" s="41">
        <v>40935</v>
      </c>
      <c r="E12" s="40" t="s">
        <v>154</v>
      </c>
      <c r="F12" s="86">
        <v>42</v>
      </c>
      <c r="G12" s="41">
        <v>40935</v>
      </c>
      <c r="H12" s="91">
        <v>491520</v>
      </c>
      <c r="I12" s="91">
        <v>153600</v>
      </c>
      <c r="J12" s="91">
        <v>860160</v>
      </c>
      <c r="K12" s="40" t="s">
        <v>971</v>
      </c>
    </row>
    <row r="13" spans="1:11" ht="25.5">
      <c r="A13" s="40">
        <v>4</v>
      </c>
      <c r="B13" s="48" t="s">
        <v>121</v>
      </c>
      <c r="C13" s="40" t="s">
        <v>882</v>
      </c>
      <c r="D13" s="43">
        <v>40935</v>
      </c>
      <c r="E13" s="40" t="s">
        <v>160</v>
      </c>
      <c r="F13" s="40">
        <v>42</v>
      </c>
      <c r="G13" s="43">
        <v>40935</v>
      </c>
      <c r="H13" s="63">
        <v>1359360</v>
      </c>
      <c r="I13" s="63">
        <v>424800</v>
      </c>
      <c r="J13" s="63">
        <v>2378880</v>
      </c>
      <c r="K13" s="40" t="s">
        <v>161</v>
      </c>
    </row>
    <row r="14" spans="1:11" ht="25.5">
      <c r="A14" s="40">
        <v>5</v>
      </c>
      <c r="B14" s="48" t="s">
        <v>121</v>
      </c>
      <c r="C14" s="40" t="s">
        <v>883</v>
      </c>
      <c r="D14" s="43">
        <v>40935</v>
      </c>
      <c r="E14" s="40" t="s">
        <v>160</v>
      </c>
      <c r="F14" s="40">
        <v>42</v>
      </c>
      <c r="G14" s="43">
        <v>40935</v>
      </c>
      <c r="H14" s="63">
        <v>1707520</v>
      </c>
      <c r="I14" s="63">
        <v>533600</v>
      </c>
      <c r="J14" s="63">
        <v>2988160</v>
      </c>
      <c r="K14" s="40" t="s">
        <v>161</v>
      </c>
    </row>
    <row r="15" spans="1:11" ht="25.5">
      <c r="A15" s="40">
        <v>6</v>
      </c>
      <c r="B15" s="48" t="s">
        <v>121</v>
      </c>
      <c r="C15" s="88" t="s">
        <v>888</v>
      </c>
      <c r="D15" s="89">
        <v>39986</v>
      </c>
      <c r="E15" s="40" t="s">
        <v>160</v>
      </c>
      <c r="F15" s="40">
        <v>42</v>
      </c>
      <c r="G15" s="43">
        <v>40935</v>
      </c>
      <c r="H15" s="63" t="s">
        <v>1021</v>
      </c>
      <c r="I15" s="63" t="s">
        <v>1021</v>
      </c>
      <c r="J15" s="63">
        <v>60480</v>
      </c>
      <c r="K15" s="40" t="s">
        <v>161</v>
      </c>
    </row>
    <row r="16" spans="1:11" ht="25.5">
      <c r="A16" s="40">
        <v>7</v>
      </c>
      <c r="B16" s="48" t="s">
        <v>121</v>
      </c>
      <c r="C16" s="88" t="s">
        <v>889</v>
      </c>
      <c r="D16" s="89">
        <v>40259</v>
      </c>
      <c r="E16" s="40" t="s">
        <v>160</v>
      </c>
      <c r="F16" s="40">
        <v>42</v>
      </c>
      <c r="G16" s="43">
        <v>40935</v>
      </c>
      <c r="H16" s="63" t="s">
        <v>1021</v>
      </c>
      <c r="I16" s="63" t="s">
        <v>1021</v>
      </c>
      <c r="J16" s="63">
        <v>332640</v>
      </c>
      <c r="K16" s="40" t="s">
        <v>161</v>
      </c>
    </row>
    <row r="17" spans="1:11" ht="25.5">
      <c r="A17" s="40">
        <v>8</v>
      </c>
      <c r="B17" s="48" t="s">
        <v>121</v>
      </c>
      <c r="C17" s="88" t="s">
        <v>890</v>
      </c>
      <c r="D17" s="89">
        <v>40527</v>
      </c>
      <c r="E17" s="40" t="s">
        <v>160</v>
      </c>
      <c r="F17" s="40">
        <v>42</v>
      </c>
      <c r="G17" s="43">
        <v>40935</v>
      </c>
      <c r="H17" s="63" t="s">
        <v>1021</v>
      </c>
      <c r="I17" s="63" t="s">
        <v>1021</v>
      </c>
      <c r="J17" s="63">
        <v>725760</v>
      </c>
      <c r="K17" s="40" t="s">
        <v>161</v>
      </c>
    </row>
    <row r="18" spans="1:11" ht="25.5">
      <c r="A18" s="40">
        <v>9</v>
      </c>
      <c r="B18" s="48" t="s">
        <v>121</v>
      </c>
      <c r="C18" s="88" t="s">
        <v>891</v>
      </c>
      <c r="D18" s="89">
        <v>40228</v>
      </c>
      <c r="E18" s="40" t="s">
        <v>160</v>
      </c>
      <c r="F18" s="40">
        <v>42</v>
      </c>
      <c r="G18" s="43">
        <v>40935</v>
      </c>
      <c r="H18" s="63" t="s">
        <v>1021</v>
      </c>
      <c r="I18" s="63" t="s">
        <v>1021</v>
      </c>
      <c r="J18" s="63">
        <v>505120</v>
      </c>
      <c r="K18" s="40" t="s">
        <v>161</v>
      </c>
    </row>
    <row r="19" spans="1:11" ht="25.5">
      <c r="A19" s="40">
        <v>10</v>
      </c>
      <c r="B19" s="48" t="s">
        <v>121</v>
      </c>
      <c r="C19" s="88" t="s">
        <v>892</v>
      </c>
      <c r="D19" s="89">
        <v>40046</v>
      </c>
      <c r="E19" s="40" t="s">
        <v>160</v>
      </c>
      <c r="F19" s="40">
        <v>42</v>
      </c>
      <c r="G19" s="43">
        <v>40935</v>
      </c>
      <c r="H19" s="63" t="s">
        <v>1021</v>
      </c>
      <c r="I19" s="63" t="s">
        <v>1021</v>
      </c>
      <c r="J19" s="63">
        <v>627200</v>
      </c>
      <c r="K19" s="40" t="s">
        <v>161</v>
      </c>
    </row>
    <row r="20" spans="1:11" ht="25.5">
      <c r="A20" s="40">
        <v>11</v>
      </c>
      <c r="B20" s="48" t="s">
        <v>121</v>
      </c>
      <c r="C20" s="88" t="s">
        <v>893</v>
      </c>
      <c r="D20" s="89">
        <v>40527</v>
      </c>
      <c r="E20" s="40" t="s">
        <v>160</v>
      </c>
      <c r="F20" s="40">
        <v>42</v>
      </c>
      <c r="G20" s="43">
        <v>40935</v>
      </c>
      <c r="H20" s="63" t="s">
        <v>1021</v>
      </c>
      <c r="I20" s="63" t="s">
        <v>1021</v>
      </c>
      <c r="J20" s="63">
        <v>1038240</v>
      </c>
      <c r="K20" s="40" t="s">
        <v>161</v>
      </c>
    </row>
    <row r="21" spans="1:11" ht="25.5">
      <c r="A21" s="40">
        <v>12</v>
      </c>
      <c r="B21" s="48" t="s">
        <v>121</v>
      </c>
      <c r="C21" s="88" t="s">
        <v>894</v>
      </c>
      <c r="D21" s="89">
        <v>40805</v>
      </c>
      <c r="E21" s="40" t="s">
        <v>160</v>
      </c>
      <c r="F21" s="40">
        <v>42</v>
      </c>
      <c r="G21" s="43">
        <v>40935</v>
      </c>
      <c r="H21" s="63" t="s">
        <v>1021</v>
      </c>
      <c r="I21" s="63" t="s">
        <v>1021</v>
      </c>
      <c r="J21" s="63">
        <v>1747200</v>
      </c>
      <c r="K21" s="40" t="s">
        <v>161</v>
      </c>
    </row>
    <row r="22" spans="1:11" ht="25.5">
      <c r="A22" s="40">
        <v>13</v>
      </c>
      <c r="B22" s="48" t="s">
        <v>121</v>
      </c>
      <c r="C22" s="88" t="s">
        <v>895</v>
      </c>
      <c r="D22" s="89">
        <v>40743</v>
      </c>
      <c r="E22" s="40" t="s">
        <v>160</v>
      </c>
      <c r="F22" s="40">
        <v>42</v>
      </c>
      <c r="G22" s="43">
        <v>40935</v>
      </c>
      <c r="H22" s="63" t="s">
        <v>1021</v>
      </c>
      <c r="I22" s="63" t="s">
        <v>1021</v>
      </c>
      <c r="J22" s="63">
        <v>756000</v>
      </c>
      <c r="K22" s="40" t="s">
        <v>161</v>
      </c>
    </row>
    <row r="23" spans="1:11" ht="25.5">
      <c r="A23" s="40">
        <v>14</v>
      </c>
      <c r="B23" s="48" t="s">
        <v>121</v>
      </c>
      <c r="C23" s="88" t="s">
        <v>896</v>
      </c>
      <c r="D23" s="89">
        <v>40807</v>
      </c>
      <c r="E23" s="40" t="s">
        <v>160</v>
      </c>
      <c r="F23" s="40">
        <v>42</v>
      </c>
      <c r="G23" s="43">
        <v>40935</v>
      </c>
      <c r="H23" s="63" t="s">
        <v>1021</v>
      </c>
      <c r="I23" s="63" t="s">
        <v>1021</v>
      </c>
      <c r="J23" s="63">
        <v>211680</v>
      </c>
      <c r="K23" s="40" t="s">
        <v>161</v>
      </c>
    </row>
    <row r="24" spans="1:11" ht="25.5">
      <c r="A24" s="40">
        <v>15</v>
      </c>
      <c r="B24" s="48" t="s">
        <v>121</v>
      </c>
      <c r="C24" s="92" t="s">
        <v>899</v>
      </c>
      <c r="D24" s="43">
        <v>40935</v>
      </c>
      <c r="E24" s="40" t="s">
        <v>163</v>
      </c>
      <c r="F24" s="40">
        <v>42</v>
      </c>
      <c r="G24" s="43">
        <v>40935</v>
      </c>
      <c r="H24" s="49">
        <v>145920</v>
      </c>
      <c r="I24" s="49">
        <v>45600</v>
      </c>
      <c r="J24" s="49">
        <v>255360</v>
      </c>
      <c r="K24" s="40" t="s">
        <v>969</v>
      </c>
    </row>
    <row r="25" spans="1:11" ht="25.5">
      <c r="A25" s="40">
        <v>16</v>
      </c>
      <c r="B25" s="48" t="s">
        <v>121</v>
      </c>
      <c r="C25" s="40" t="s">
        <v>903</v>
      </c>
      <c r="D25" s="43">
        <v>40948</v>
      </c>
      <c r="E25" s="40" t="s">
        <v>163</v>
      </c>
      <c r="F25" s="40">
        <v>75</v>
      </c>
      <c r="G25" s="43">
        <v>40948</v>
      </c>
      <c r="H25" s="49">
        <v>1392</v>
      </c>
      <c r="I25" s="49">
        <v>348</v>
      </c>
      <c r="J25" s="49">
        <v>2436</v>
      </c>
      <c r="K25" s="40" t="s">
        <v>969</v>
      </c>
    </row>
    <row r="26" spans="1:11" ht="25.5">
      <c r="A26" s="40">
        <v>17</v>
      </c>
      <c r="B26" s="48" t="s">
        <v>121</v>
      </c>
      <c r="C26" s="87" t="s">
        <v>965</v>
      </c>
      <c r="D26" s="43">
        <v>40935</v>
      </c>
      <c r="E26" s="40" t="s">
        <v>172</v>
      </c>
      <c r="F26" s="40">
        <v>42</v>
      </c>
      <c r="G26" s="43">
        <v>40935</v>
      </c>
      <c r="H26" s="49">
        <v>374400</v>
      </c>
      <c r="I26" s="49">
        <v>117000</v>
      </c>
      <c r="J26" s="49">
        <v>655200</v>
      </c>
      <c r="K26" s="40" t="s">
        <v>173</v>
      </c>
    </row>
    <row r="27" spans="1:11" ht="25.5">
      <c r="A27" s="40">
        <v>18</v>
      </c>
      <c r="B27" s="48" t="s">
        <v>121</v>
      </c>
      <c r="C27" s="87" t="s">
        <v>966</v>
      </c>
      <c r="D27" s="43">
        <v>40948</v>
      </c>
      <c r="E27" s="40" t="s">
        <v>172</v>
      </c>
      <c r="F27" s="40">
        <v>75</v>
      </c>
      <c r="G27" s="43">
        <v>40948</v>
      </c>
      <c r="H27" s="49">
        <v>2156160</v>
      </c>
      <c r="I27" s="49">
        <v>539040</v>
      </c>
      <c r="J27" s="49">
        <v>3773280</v>
      </c>
      <c r="K27" s="40" t="s">
        <v>173</v>
      </c>
    </row>
    <row r="28" spans="1:11" ht="25.5">
      <c r="A28" s="40"/>
      <c r="B28" s="171" t="s">
        <v>1095</v>
      </c>
      <c r="C28" s="87"/>
      <c r="D28" s="43"/>
      <c r="E28" s="40"/>
      <c r="F28" s="40"/>
      <c r="G28" s="43"/>
      <c r="H28" s="63">
        <f>SUBTOTAL(9,H11:H27)</f>
        <v>6237184</v>
      </c>
      <c r="I28" s="63">
        <f>SUBTOTAL(9,I11:I27)</f>
        <v>1814216</v>
      </c>
      <c r="J28" s="49">
        <f>SUBTOTAL(9,J11:J27)</f>
        <v>16919392</v>
      </c>
      <c r="K28" s="40"/>
    </row>
    <row r="29" spans="1:11" ht="25.5">
      <c r="A29" s="40">
        <v>19</v>
      </c>
      <c r="B29" s="55" t="s">
        <v>1008</v>
      </c>
      <c r="C29" s="15" t="s">
        <v>1009</v>
      </c>
      <c r="D29" s="53">
        <v>40717</v>
      </c>
      <c r="E29" s="15" t="s">
        <v>1010</v>
      </c>
      <c r="F29" s="15">
        <v>105</v>
      </c>
      <c r="G29" s="53">
        <v>40955</v>
      </c>
      <c r="H29" s="63" t="s">
        <v>1021</v>
      </c>
      <c r="I29" s="63" t="s">
        <v>1021</v>
      </c>
      <c r="J29" s="16">
        <v>1098720</v>
      </c>
      <c r="K29" s="15" t="s">
        <v>1011</v>
      </c>
    </row>
    <row r="30" spans="1:11" ht="25.5">
      <c r="A30" s="40">
        <v>20</v>
      </c>
      <c r="B30" s="55" t="s">
        <v>1008</v>
      </c>
      <c r="C30" s="15" t="s">
        <v>1012</v>
      </c>
      <c r="D30" s="53">
        <v>40679</v>
      </c>
      <c r="E30" s="15" t="s">
        <v>1010</v>
      </c>
      <c r="F30" s="15">
        <v>105</v>
      </c>
      <c r="G30" s="53">
        <v>40955</v>
      </c>
      <c r="H30" s="63" t="s">
        <v>1021</v>
      </c>
      <c r="I30" s="63" t="s">
        <v>1021</v>
      </c>
      <c r="J30" s="16">
        <v>6913760</v>
      </c>
      <c r="K30" s="15" t="s">
        <v>1011</v>
      </c>
    </row>
    <row r="31" spans="1:11" ht="25.5">
      <c r="A31" s="40">
        <v>21</v>
      </c>
      <c r="B31" s="55" t="s">
        <v>1008</v>
      </c>
      <c r="C31" s="15" t="s">
        <v>1013</v>
      </c>
      <c r="D31" s="53">
        <v>39113</v>
      </c>
      <c r="E31" s="15" t="s">
        <v>1010</v>
      </c>
      <c r="F31" s="15">
        <v>105</v>
      </c>
      <c r="G31" s="53">
        <v>40955</v>
      </c>
      <c r="H31" s="63" t="s">
        <v>1021</v>
      </c>
      <c r="I31" s="63" t="s">
        <v>1021</v>
      </c>
      <c r="J31" s="16">
        <v>997920</v>
      </c>
      <c r="K31" s="15" t="s">
        <v>1011</v>
      </c>
    </row>
    <row r="32" spans="1:11" ht="25.5">
      <c r="A32" s="40">
        <v>22</v>
      </c>
      <c r="B32" s="55" t="s">
        <v>1008</v>
      </c>
      <c r="C32" s="15" t="s">
        <v>1014</v>
      </c>
      <c r="D32" s="53">
        <v>39699</v>
      </c>
      <c r="E32" s="15" t="s">
        <v>1010</v>
      </c>
      <c r="F32" s="15">
        <v>105</v>
      </c>
      <c r="G32" s="53">
        <v>40955</v>
      </c>
      <c r="H32" s="63" t="s">
        <v>1021</v>
      </c>
      <c r="I32" s="63" t="s">
        <v>1021</v>
      </c>
      <c r="J32" s="16">
        <v>1229760</v>
      </c>
      <c r="K32" s="15" t="s">
        <v>1011</v>
      </c>
    </row>
    <row r="33" spans="1:11" ht="25.5">
      <c r="A33" s="40">
        <v>23</v>
      </c>
      <c r="B33" s="55" t="s">
        <v>1008</v>
      </c>
      <c r="C33" s="15" t="s">
        <v>1015</v>
      </c>
      <c r="D33" s="53">
        <v>40228</v>
      </c>
      <c r="E33" s="15" t="s">
        <v>1010</v>
      </c>
      <c r="F33" s="15">
        <v>105</v>
      </c>
      <c r="G33" s="53">
        <v>40955</v>
      </c>
      <c r="H33" s="63" t="s">
        <v>1021</v>
      </c>
      <c r="I33" s="63" t="s">
        <v>1021</v>
      </c>
      <c r="J33" s="16">
        <v>2974720</v>
      </c>
      <c r="K33" s="15" t="s">
        <v>1011</v>
      </c>
    </row>
    <row r="34" spans="1:11" ht="25.5">
      <c r="A34" s="40">
        <v>24</v>
      </c>
      <c r="B34" s="55" t="s">
        <v>1008</v>
      </c>
      <c r="C34" s="15" t="s">
        <v>1016</v>
      </c>
      <c r="D34" s="53">
        <v>40302</v>
      </c>
      <c r="E34" s="15" t="s">
        <v>1010</v>
      </c>
      <c r="F34" s="15">
        <v>105</v>
      </c>
      <c r="G34" s="53">
        <v>40955</v>
      </c>
      <c r="H34" s="63" t="s">
        <v>1021</v>
      </c>
      <c r="I34" s="63" t="s">
        <v>1021</v>
      </c>
      <c r="J34" s="16">
        <v>90720</v>
      </c>
      <c r="K34" s="15" t="s">
        <v>1011</v>
      </c>
    </row>
    <row r="35" spans="1:11" ht="25.5">
      <c r="A35" s="40">
        <v>25</v>
      </c>
      <c r="B35" s="55" t="s">
        <v>1008</v>
      </c>
      <c r="C35" s="15" t="s">
        <v>1017</v>
      </c>
      <c r="D35" s="53">
        <v>40410</v>
      </c>
      <c r="E35" s="15" t="s">
        <v>1010</v>
      </c>
      <c r="F35" s="15">
        <v>105</v>
      </c>
      <c r="G35" s="53">
        <v>40955</v>
      </c>
      <c r="H35" s="63" t="s">
        <v>1021</v>
      </c>
      <c r="I35" s="63" t="s">
        <v>1021</v>
      </c>
      <c r="J35" s="16">
        <v>1448160</v>
      </c>
      <c r="K35" s="15" t="s">
        <v>1011</v>
      </c>
    </row>
    <row r="36" spans="1:11" ht="25.5">
      <c r="A36" s="40">
        <v>26</v>
      </c>
      <c r="B36" s="55" t="s">
        <v>1008</v>
      </c>
      <c r="C36" s="15" t="s">
        <v>1018</v>
      </c>
      <c r="D36" s="53">
        <v>40602</v>
      </c>
      <c r="E36" s="15" t="s">
        <v>1010</v>
      </c>
      <c r="F36" s="15">
        <v>105</v>
      </c>
      <c r="G36" s="53">
        <v>40955</v>
      </c>
      <c r="H36" s="63" t="s">
        <v>1021</v>
      </c>
      <c r="I36" s="63" t="s">
        <v>1021</v>
      </c>
      <c r="J36" s="16">
        <v>537600</v>
      </c>
      <c r="K36" s="15" t="s">
        <v>1011</v>
      </c>
    </row>
    <row r="37" spans="1:11" ht="25.5">
      <c r="A37" s="40">
        <v>27</v>
      </c>
      <c r="B37" s="55" t="s">
        <v>1008</v>
      </c>
      <c r="C37" s="111" t="s">
        <v>1019</v>
      </c>
      <c r="D37" s="53">
        <v>40955</v>
      </c>
      <c r="E37" s="15" t="s">
        <v>1010</v>
      </c>
      <c r="F37" s="15">
        <v>105</v>
      </c>
      <c r="G37" s="53">
        <v>40955</v>
      </c>
      <c r="H37" s="16">
        <v>1764960</v>
      </c>
      <c r="I37" s="16">
        <v>1018246.15</v>
      </c>
      <c r="J37" s="16">
        <v>8236480</v>
      </c>
      <c r="K37" s="15" t="s">
        <v>1011</v>
      </c>
    </row>
    <row r="38" spans="1:11" ht="25.5">
      <c r="A38" s="40">
        <v>28</v>
      </c>
      <c r="B38" s="55" t="s">
        <v>1008</v>
      </c>
      <c r="C38" s="15" t="s">
        <v>1020</v>
      </c>
      <c r="D38" s="53">
        <v>40948</v>
      </c>
      <c r="E38" s="15" t="s">
        <v>1010</v>
      </c>
      <c r="F38" s="15">
        <v>75</v>
      </c>
      <c r="G38" s="53">
        <v>40948</v>
      </c>
      <c r="H38" s="16">
        <v>1520</v>
      </c>
      <c r="I38" s="16">
        <v>2280</v>
      </c>
      <c r="J38" s="16">
        <v>10640</v>
      </c>
      <c r="K38" s="15" t="s">
        <v>1011</v>
      </c>
    </row>
    <row r="39" spans="1:11" ht="25.5">
      <c r="A39" s="40"/>
      <c r="B39" s="165" t="s">
        <v>1158</v>
      </c>
      <c r="C39" s="15"/>
      <c r="D39" s="53"/>
      <c r="E39" s="15"/>
      <c r="F39" s="15"/>
      <c r="G39" s="53"/>
      <c r="H39" s="16">
        <f>SUBTOTAL(9,H29:H38)</f>
        <v>1766480</v>
      </c>
      <c r="I39" s="16">
        <f>SUBTOTAL(9,I29:I38)</f>
        <v>1020526.15</v>
      </c>
      <c r="J39" s="16">
        <f>SUBTOTAL(9,J29:J38)</f>
        <v>23538480</v>
      </c>
      <c r="K39" s="15"/>
    </row>
    <row r="40" spans="1:11" ht="25.5">
      <c r="A40" s="40">
        <v>29</v>
      </c>
      <c r="B40" s="121" t="s">
        <v>1033</v>
      </c>
      <c r="C40" s="123" t="s">
        <v>1034</v>
      </c>
      <c r="D40" s="122">
        <v>40967</v>
      </c>
      <c r="E40" s="121" t="s">
        <v>134</v>
      </c>
      <c r="F40" s="121">
        <v>134</v>
      </c>
      <c r="G40" s="122">
        <v>40967</v>
      </c>
      <c r="H40" s="121">
        <v>1620</v>
      </c>
      <c r="I40" s="121">
        <v>685.38</v>
      </c>
      <c r="J40" s="123">
        <v>7560</v>
      </c>
      <c r="K40" s="121" t="s">
        <v>149</v>
      </c>
    </row>
    <row r="41" spans="1:11" ht="25.5">
      <c r="A41" s="40"/>
      <c r="B41" s="172" t="s">
        <v>1159</v>
      </c>
      <c r="C41" s="123"/>
      <c r="D41" s="122"/>
      <c r="E41" s="121"/>
      <c r="F41" s="121"/>
      <c r="G41" s="122"/>
      <c r="H41" s="121">
        <f>SUBTOTAL(9,H40:H40)</f>
        <v>1620</v>
      </c>
      <c r="I41" s="121">
        <f>SUBTOTAL(9,I40:I40)</f>
        <v>685.38</v>
      </c>
      <c r="J41" s="123">
        <f>SUBTOTAL(9,J40:J40)</f>
        <v>7560</v>
      </c>
      <c r="K41" s="121"/>
    </row>
    <row r="42" spans="1:11" ht="25.5">
      <c r="A42" s="40">
        <v>30</v>
      </c>
      <c r="B42" s="48" t="s">
        <v>819</v>
      </c>
      <c r="C42" s="86" t="s">
        <v>820</v>
      </c>
      <c r="D42" s="43">
        <v>40948</v>
      </c>
      <c r="E42" s="40" t="s">
        <v>88</v>
      </c>
      <c r="F42" s="40">
        <v>75</v>
      </c>
      <c r="G42" s="43">
        <v>40948</v>
      </c>
      <c r="H42" s="49">
        <v>5760</v>
      </c>
      <c r="I42" s="134">
        <v>1440</v>
      </c>
      <c r="J42" s="49">
        <v>10080</v>
      </c>
      <c r="K42" s="40" t="s">
        <v>149</v>
      </c>
    </row>
    <row r="43" spans="1:11" ht="25.5">
      <c r="A43" s="40">
        <v>31</v>
      </c>
      <c r="B43" s="48" t="s">
        <v>819</v>
      </c>
      <c r="C43" s="40" t="s">
        <v>951</v>
      </c>
      <c r="D43" s="43">
        <v>40948</v>
      </c>
      <c r="E43" s="40" t="s">
        <v>169</v>
      </c>
      <c r="F43" s="40">
        <v>75</v>
      </c>
      <c r="G43" s="43">
        <v>40948</v>
      </c>
      <c r="H43" s="49">
        <v>4800</v>
      </c>
      <c r="I43" s="49">
        <v>1176.923076923077</v>
      </c>
      <c r="J43" s="49">
        <v>8400</v>
      </c>
      <c r="K43" s="40" t="s">
        <v>170</v>
      </c>
    </row>
    <row r="44" spans="1:11" ht="25.5">
      <c r="A44" s="40"/>
      <c r="B44" s="171" t="s">
        <v>1160</v>
      </c>
      <c r="C44" s="40"/>
      <c r="D44" s="43"/>
      <c r="E44" s="40"/>
      <c r="F44" s="40"/>
      <c r="G44" s="43"/>
      <c r="H44" s="63">
        <f>SUBTOTAL(9,H42:H43)</f>
        <v>10560</v>
      </c>
      <c r="I44" s="63">
        <f>SUBTOTAL(9,I42:I43)</f>
        <v>2616.923076923077</v>
      </c>
      <c r="J44" s="49">
        <f>SUBTOTAL(9,J42:J43)</f>
        <v>18480</v>
      </c>
      <c r="K44" s="40"/>
    </row>
    <row r="45" spans="1:11" ht="38.25">
      <c r="A45" s="40">
        <v>32</v>
      </c>
      <c r="B45" s="51" t="s">
        <v>171</v>
      </c>
      <c r="C45" s="87" t="s">
        <v>909</v>
      </c>
      <c r="D45" s="43">
        <v>40948</v>
      </c>
      <c r="E45" s="40" t="s">
        <v>166</v>
      </c>
      <c r="F45" s="40">
        <v>75</v>
      </c>
      <c r="G45" s="43">
        <v>40948</v>
      </c>
      <c r="H45" s="63">
        <v>1996160</v>
      </c>
      <c r="I45" s="63">
        <v>499040</v>
      </c>
      <c r="J45" s="49">
        <v>3493280</v>
      </c>
      <c r="K45" s="40" t="s">
        <v>167</v>
      </c>
    </row>
    <row r="46" spans="1:11" ht="38.25">
      <c r="A46" s="40">
        <v>33</v>
      </c>
      <c r="B46" s="51" t="s">
        <v>171</v>
      </c>
      <c r="C46" s="40" t="s">
        <v>952</v>
      </c>
      <c r="D46" s="43">
        <v>39925</v>
      </c>
      <c r="E46" s="40" t="s">
        <v>169</v>
      </c>
      <c r="F46" s="40">
        <v>42</v>
      </c>
      <c r="G46" s="43">
        <v>40925</v>
      </c>
      <c r="H46" s="63" t="s">
        <v>1021</v>
      </c>
      <c r="I46" s="63" t="s">
        <v>1021</v>
      </c>
      <c r="J46" s="49">
        <v>3024000</v>
      </c>
      <c r="K46" s="40" t="s">
        <v>170</v>
      </c>
    </row>
    <row r="47" spans="1:11" ht="38.25">
      <c r="A47" s="40">
        <v>34</v>
      </c>
      <c r="B47" s="51" t="s">
        <v>171</v>
      </c>
      <c r="C47" s="40" t="s">
        <v>953</v>
      </c>
      <c r="D47" s="43">
        <v>40112</v>
      </c>
      <c r="E47" s="40" t="s">
        <v>169</v>
      </c>
      <c r="F47" s="40">
        <v>42</v>
      </c>
      <c r="G47" s="43">
        <v>40878</v>
      </c>
      <c r="H47" s="63" t="s">
        <v>1021</v>
      </c>
      <c r="I47" s="63" t="s">
        <v>1021</v>
      </c>
      <c r="J47" s="49">
        <v>1088640</v>
      </c>
      <c r="K47" s="40" t="s">
        <v>170</v>
      </c>
    </row>
    <row r="48" spans="1:11" ht="38.25">
      <c r="A48" s="40">
        <v>35</v>
      </c>
      <c r="B48" s="51" t="s">
        <v>171</v>
      </c>
      <c r="C48" s="40" t="s">
        <v>954</v>
      </c>
      <c r="D48" s="43">
        <v>40302</v>
      </c>
      <c r="E48" s="40" t="s">
        <v>169</v>
      </c>
      <c r="F48" s="40">
        <v>42</v>
      </c>
      <c r="G48" s="43">
        <v>40878</v>
      </c>
      <c r="H48" s="63" t="s">
        <v>1021</v>
      </c>
      <c r="I48" s="63" t="s">
        <v>1021</v>
      </c>
      <c r="J48" s="49">
        <v>937440</v>
      </c>
      <c r="K48" s="40" t="s">
        <v>170</v>
      </c>
    </row>
    <row r="49" spans="1:11" ht="38.25">
      <c r="A49" s="40">
        <v>36</v>
      </c>
      <c r="B49" s="51" t="s">
        <v>171</v>
      </c>
      <c r="C49" s="40" t="s">
        <v>955</v>
      </c>
      <c r="D49" s="43">
        <v>40429</v>
      </c>
      <c r="E49" s="40" t="s">
        <v>169</v>
      </c>
      <c r="F49" s="40">
        <v>42</v>
      </c>
      <c r="G49" s="43">
        <v>40925</v>
      </c>
      <c r="H49" s="63" t="s">
        <v>1021</v>
      </c>
      <c r="I49" s="63" t="s">
        <v>1021</v>
      </c>
      <c r="J49" s="49">
        <v>534240</v>
      </c>
      <c r="K49" s="40" t="s">
        <v>170</v>
      </c>
    </row>
    <row r="50" spans="1:11" ht="38.25">
      <c r="A50" s="40">
        <v>37</v>
      </c>
      <c r="B50" s="51" t="s">
        <v>171</v>
      </c>
      <c r="C50" s="40" t="s">
        <v>956</v>
      </c>
      <c r="D50" s="43">
        <v>40483</v>
      </c>
      <c r="E50" s="40" t="s">
        <v>169</v>
      </c>
      <c r="F50" s="40">
        <v>42</v>
      </c>
      <c r="G50" s="43">
        <v>40878</v>
      </c>
      <c r="H50" s="63" t="s">
        <v>1021</v>
      </c>
      <c r="I50" s="63" t="s">
        <v>1021</v>
      </c>
      <c r="J50" s="49">
        <v>1663200</v>
      </c>
      <c r="K50" s="40" t="s">
        <v>170</v>
      </c>
    </row>
    <row r="51" spans="1:11" ht="38.25">
      <c r="A51" s="40">
        <v>38</v>
      </c>
      <c r="B51" s="51" t="s">
        <v>171</v>
      </c>
      <c r="C51" s="40" t="s">
        <v>957</v>
      </c>
      <c r="D51" s="43">
        <v>40505</v>
      </c>
      <c r="E51" s="40" t="s">
        <v>169</v>
      </c>
      <c r="F51" s="40">
        <v>42</v>
      </c>
      <c r="G51" s="43">
        <v>40878</v>
      </c>
      <c r="H51" s="63" t="s">
        <v>1021</v>
      </c>
      <c r="I51" s="63" t="s">
        <v>1021</v>
      </c>
      <c r="J51" s="49">
        <v>971040</v>
      </c>
      <c r="K51" s="40" t="s">
        <v>170</v>
      </c>
    </row>
    <row r="52" spans="1:11" ht="38.25">
      <c r="A52" s="40">
        <v>39</v>
      </c>
      <c r="B52" s="51" t="s">
        <v>171</v>
      </c>
      <c r="C52" s="40" t="s">
        <v>958</v>
      </c>
      <c r="D52" s="43">
        <v>40724</v>
      </c>
      <c r="E52" s="40" t="s">
        <v>169</v>
      </c>
      <c r="F52" s="40">
        <v>42</v>
      </c>
      <c r="G52" s="43">
        <v>40925</v>
      </c>
      <c r="H52" s="63" t="s">
        <v>1021</v>
      </c>
      <c r="I52" s="63" t="s">
        <v>1021</v>
      </c>
      <c r="J52" s="49">
        <v>1572480</v>
      </c>
      <c r="K52" s="40" t="s">
        <v>170</v>
      </c>
    </row>
    <row r="53" spans="1:11" ht="38.25">
      <c r="A53" s="40"/>
      <c r="B53" s="173" t="s">
        <v>1161</v>
      </c>
      <c r="C53" s="40"/>
      <c r="D53" s="43"/>
      <c r="E53" s="40"/>
      <c r="F53" s="40"/>
      <c r="G53" s="43"/>
      <c r="H53" s="63">
        <f>SUBTOTAL(9,H45:H52)</f>
        <v>1996160</v>
      </c>
      <c r="I53" s="63">
        <f>SUBTOTAL(9,I45:I52)</f>
        <v>499040</v>
      </c>
      <c r="J53" s="49">
        <f>SUBTOTAL(9,J45:J52)</f>
        <v>13284320</v>
      </c>
      <c r="K53" s="40"/>
    </row>
    <row r="54" spans="1:11" ht="25.5">
      <c r="A54" s="40">
        <v>40</v>
      </c>
      <c r="B54" s="48" t="s">
        <v>816</v>
      </c>
      <c r="C54" s="40" t="s">
        <v>817</v>
      </c>
      <c r="D54" s="43">
        <v>40908</v>
      </c>
      <c r="E54" s="40" t="s">
        <v>815</v>
      </c>
      <c r="F54" s="40">
        <v>40</v>
      </c>
      <c r="G54" s="43">
        <v>40935</v>
      </c>
      <c r="H54" s="63" t="s">
        <v>1021</v>
      </c>
      <c r="I54" s="63" t="s">
        <v>1021</v>
      </c>
      <c r="J54" s="49">
        <v>30240</v>
      </c>
      <c r="K54" s="40" t="s">
        <v>149</v>
      </c>
    </row>
    <row r="55" spans="1:11" ht="25.5">
      <c r="A55" s="40">
        <v>41</v>
      </c>
      <c r="B55" s="48" t="s">
        <v>816</v>
      </c>
      <c r="C55" s="40" t="s">
        <v>818</v>
      </c>
      <c r="D55" s="43">
        <v>40908</v>
      </c>
      <c r="E55" s="40" t="s">
        <v>88</v>
      </c>
      <c r="F55" s="40">
        <v>40</v>
      </c>
      <c r="G55" s="43">
        <v>40935</v>
      </c>
      <c r="H55" s="63" t="s">
        <v>1021</v>
      </c>
      <c r="I55" s="63" t="s">
        <v>1021</v>
      </c>
      <c r="J55" s="49">
        <v>332640</v>
      </c>
      <c r="K55" s="40" t="s">
        <v>149</v>
      </c>
    </row>
    <row r="56" spans="1:11" ht="25.5">
      <c r="A56" s="40"/>
      <c r="B56" s="171" t="s">
        <v>1162</v>
      </c>
      <c r="C56" s="40"/>
      <c r="D56" s="43"/>
      <c r="E56" s="40"/>
      <c r="F56" s="40"/>
      <c r="G56" s="43"/>
      <c r="H56" s="63">
        <f>SUBTOTAL(9,H54:H55)</f>
        <v>0</v>
      </c>
      <c r="I56" s="63">
        <f>SUBTOTAL(9,I54:I55)</f>
        <v>0</v>
      </c>
      <c r="J56" s="49">
        <f>SUBTOTAL(9,J54:J55)</f>
        <v>362880</v>
      </c>
      <c r="K56" s="40"/>
    </row>
    <row r="57" spans="1:11" ht="25.5">
      <c r="A57" s="40">
        <v>42</v>
      </c>
      <c r="B57" s="48" t="s">
        <v>813</v>
      </c>
      <c r="C57" s="40" t="s">
        <v>814</v>
      </c>
      <c r="D57" s="43">
        <v>40908</v>
      </c>
      <c r="E57" s="40" t="s">
        <v>815</v>
      </c>
      <c r="F57" s="40">
        <v>40</v>
      </c>
      <c r="G57" s="43">
        <v>40935</v>
      </c>
      <c r="H57" s="49" t="s">
        <v>1021</v>
      </c>
      <c r="I57" s="49" t="s">
        <v>1021</v>
      </c>
      <c r="J57" s="49">
        <v>90720</v>
      </c>
      <c r="K57" s="40" t="s">
        <v>149</v>
      </c>
    </row>
    <row r="58" spans="1:11" ht="25.5">
      <c r="A58" s="40"/>
      <c r="B58" s="171" t="s">
        <v>1163</v>
      </c>
      <c r="C58" s="40"/>
      <c r="D58" s="43"/>
      <c r="E58" s="40"/>
      <c r="F58" s="40"/>
      <c r="G58" s="43"/>
      <c r="H58" s="49">
        <f>SUBTOTAL(9,H57:H57)</f>
        <v>0</v>
      </c>
      <c r="I58" s="49">
        <f>SUBTOTAL(9,I57:I57)</f>
        <v>0</v>
      </c>
      <c r="J58" s="49">
        <f>SUBTOTAL(9,J57:J57)</f>
        <v>90720</v>
      </c>
      <c r="K58" s="40"/>
    </row>
    <row r="59" spans="1:11" ht="51">
      <c r="A59" s="40">
        <v>43</v>
      </c>
      <c r="B59" s="48" t="s">
        <v>821</v>
      </c>
      <c r="C59" s="40" t="s">
        <v>822</v>
      </c>
      <c r="D59" s="43">
        <v>40948</v>
      </c>
      <c r="E59" s="40" t="s">
        <v>134</v>
      </c>
      <c r="F59" s="40">
        <v>75</v>
      </c>
      <c r="G59" s="43">
        <v>40948</v>
      </c>
      <c r="H59" s="49">
        <v>5400</v>
      </c>
      <c r="I59" s="49">
        <v>1350</v>
      </c>
      <c r="J59" s="49">
        <v>4713.99</v>
      </c>
      <c r="K59" s="40" t="s">
        <v>149</v>
      </c>
    </row>
    <row r="60" spans="1:11" ht="63.75">
      <c r="A60" s="40"/>
      <c r="B60" s="171" t="s">
        <v>1164</v>
      </c>
      <c r="C60" s="40"/>
      <c r="D60" s="43"/>
      <c r="E60" s="40"/>
      <c r="F60" s="40"/>
      <c r="G60" s="43"/>
      <c r="H60" s="63">
        <f>SUBTOTAL(9,H59:H59)</f>
        <v>5400</v>
      </c>
      <c r="I60" s="63">
        <f>SUBTOTAL(9,I59:I59)</f>
        <v>1350</v>
      </c>
      <c r="J60" s="49">
        <f>SUBTOTAL(9,J59:J59)</f>
        <v>4713.99</v>
      </c>
      <c r="K60" s="40"/>
    </row>
    <row r="61" spans="1:11" ht="63.75">
      <c r="A61" s="40">
        <v>44</v>
      </c>
      <c r="B61" s="48" t="s">
        <v>959</v>
      </c>
      <c r="C61" s="40" t="s">
        <v>960</v>
      </c>
      <c r="D61" s="43">
        <v>40935</v>
      </c>
      <c r="E61" s="40" t="s">
        <v>172</v>
      </c>
      <c r="F61" s="40">
        <v>42</v>
      </c>
      <c r="G61" s="43">
        <v>40935</v>
      </c>
      <c r="H61" s="63">
        <v>2160</v>
      </c>
      <c r="I61" s="63">
        <v>675</v>
      </c>
      <c r="J61" s="49">
        <v>3780</v>
      </c>
      <c r="K61" s="40" t="s">
        <v>173</v>
      </c>
    </row>
    <row r="62" spans="1:11" ht="63.75">
      <c r="A62" s="40"/>
      <c r="B62" s="171" t="s">
        <v>1165</v>
      </c>
      <c r="C62" s="40"/>
      <c r="D62" s="43"/>
      <c r="E62" s="40"/>
      <c r="F62" s="40"/>
      <c r="G62" s="43"/>
      <c r="H62" s="63">
        <f>SUBTOTAL(9,H61:H61)</f>
        <v>2160</v>
      </c>
      <c r="I62" s="63">
        <f>SUBTOTAL(9,I61:I61)</f>
        <v>675</v>
      </c>
      <c r="J62" s="49">
        <f>SUBTOTAL(9,J61:J61)</f>
        <v>3780</v>
      </c>
      <c r="K62" s="40"/>
    </row>
    <row r="63" spans="1:11" ht="38.25">
      <c r="A63" s="40">
        <v>45</v>
      </c>
      <c r="B63" s="113" t="s">
        <v>1024</v>
      </c>
      <c r="C63" s="112" t="s">
        <v>1025</v>
      </c>
      <c r="D63" s="53">
        <v>40975</v>
      </c>
      <c r="E63" s="101" t="s">
        <v>160</v>
      </c>
      <c r="F63" s="101">
        <v>156</v>
      </c>
      <c r="G63" s="53">
        <v>40975</v>
      </c>
      <c r="H63" s="84">
        <v>4320</v>
      </c>
      <c r="I63" s="84">
        <f>J63/4/91*25</f>
        <v>1384.6153846153848</v>
      </c>
      <c r="J63" s="16">
        <v>20160</v>
      </c>
      <c r="K63" s="101" t="s">
        <v>161</v>
      </c>
    </row>
    <row r="64" spans="1:11" ht="38.25">
      <c r="A64" s="40"/>
      <c r="B64" s="174" t="s">
        <v>1166</v>
      </c>
      <c r="C64" s="112"/>
      <c r="D64" s="53"/>
      <c r="E64" s="101"/>
      <c r="F64" s="101"/>
      <c r="G64" s="53"/>
      <c r="H64" s="84">
        <f>SUBTOTAL(9,H63:H63)</f>
        <v>4320</v>
      </c>
      <c r="I64" s="84">
        <f>SUBTOTAL(9,I63:I63)</f>
        <v>1384.6153846153848</v>
      </c>
      <c r="J64" s="16">
        <f>SUBTOTAL(9,J63:J63)</f>
        <v>20160</v>
      </c>
      <c r="K64" s="101"/>
    </row>
    <row r="65" spans="1:11" ht="25.5">
      <c r="A65" s="40">
        <v>46</v>
      </c>
      <c r="B65" s="121" t="s">
        <v>1037</v>
      </c>
      <c r="C65" s="126" t="s">
        <v>1038</v>
      </c>
      <c r="D65" s="122">
        <v>40935</v>
      </c>
      <c r="E65" s="121" t="s">
        <v>88</v>
      </c>
      <c r="F65" s="121">
        <v>41</v>
      </c>
      <c r="G65" s="119">
        <v>40935</v>
      </c>
      <c r="H65" s="127">
        <v>2400</v>
      </c>
      <c r="I65" s="127">
        <v>750</v>
      </c>
      <c r="J65" s="123">
        <v>4200</v>
      </c>
      <c r="K65" s="121" t="s">
        <v>149</v>
      </c>
    </row>
    <row r="66" spans="1:11" ht="25.5">
      <c r="A66" s="40">
        <v>47</v>
      </c>
      <c r="B66" s="121" t="s">
        <v>1037</v>
      </c>
      <c r="C66" s="123" t="s">
        <v>1039</v>
      </c>
      <c r="D66" s="122">
        <v>40935</v>
      </c>
      <c r="E66" s="121" t="s">
        <v>88</v>
      </c>
      <c r="F66" s="121">
        <v>41</v>
      </c>
      <c r="G66" s="119">
        <v>40935</v>
      </c>
      <c r="H66" s="121">
        <v>2400</v>
      </c>
      <c r="I66" s="121">
        <v>750</v>
      </c>
      <c r="J66" s="123">
        <v>4200</v>
      </c>
      <c r="K66" s="121" t="s">
        <v>149</v>
      </c>
    </row>
    <row r="67" spans="1:11" ht="38.25">
      <c r="A67" s="40"/>
      <c r="B67" s="172" t="s">
        <v>1167</v>
      </c>
      <c r="C67" s="123"/>
      <c r="D67" s="122"/>
      <c r="E67" s="121"/>
      <c r="F67" s="121"/>
      <c r="G67" s="119"/>
      <c r="H67" s="127">
        <f>SUBTOTAL(9,H65:H66)</f>
        <v>4800</v>
      </c>
      <c r="I67" s="127">
        <f>SUBTOTAL(9,I65:I66)</f>
        <v>1500</v>
      </c>
      <c r="J67" s="123">
        <f>SUBTOTAL(9,J65:J66)</f>
        <v>8400</v>
      </c>
      <c r="K67" s="121"/>
    </row>
    <row r="68" spans="1:11" ht="51">
      <c r="A68" s="40">
        <v>48</v>
      </c>
      <c r="B68" s="48" t="s">
        <v>826</v>
      </c>
      <c r="C68" s="40" t="s">
        <v>827</v>
      </c>
      <c r="D68" s="43">
        <v>40908</v>
      </c>
      <c r="E68" s="40" t="s">
        <v>815</v>
      </c>
      <c r="F68" s="40">
        <v>133</v>
      </c>
      <c r="G68" s="43">
        <v>40967</v>
      </c>
      <c r="H68" s="63" t="s">
        <v>1021</v>
      </c>
      <c r="I68" s="63" t="s">
        <v>1021</v>
      </c>
      <c r="J68" s="49">
        <v>20160</v>
      </c>
      <c r="K68" s="40" t="s">
        <v>149</v>
      </c>
    </row>
    <row r="69" spans="1:11" ht="51">
      <c r="A69" s="40">
        <v>49</v>
      </c>
      <c r="B69" s="51" t="s">
        <v>826</v>
      </c>
      <c r="C69" s="87" t="s">
        <v>828</v>
      </c>
      <c r="D69" s="43">
        <v>40908</v>
      </c>
      <c r="E69" s="40" t="s">
        <v>815</v>
      </c>
      <c r="F69" s="40">
        <v>133</v>
      </c>
      <c r="G69" s="43">
        <v>40967</v>
      </c>
      <c r="H69" s="49" t="s">
        <v>1021</v>
      </c>
      <c r="I69" s="49" t="s">
        <v>1021</v>
      </c>
      <c r="J69" s="49">
        <v>20160</v>
      </c>
      <c r="K69" s="40" t="s">
        <v>149</v>
      </c>
    </row>
    <row r="70" spans="1:11" ht="51">
      <c r="A70" s="40"/>
      <c r="B70" s="173" t="s">
        <v>1168</v>
      </c>
      <c r="C70" s="87"/>
      <c r="D70" s="43"/>
      <c r="E70" s="40"/>
      <c r="F70" s="40"/>
      <c r="G70" s="43"/>
      <c r="H70" s="49">
        <f>SUBTOTAL(9,H68:H69)</f>
        <v>0</v>
      </c>
      <c r="I70" s="49">
        <f>SUBTOTAL(9,I68:I69)</f>
        <v>0</v>
      </c>
      <c r="J70" s="49">
        <f>SUBTOTAL(9,J68:J69)</f>
        <v>40320</v>
      </c>
      <c r="K70" s="40"/>
    </row>
    <row r="71" spans="1:11" ht="38.25">
      <c r="A71" s="40">
        <v>50</v>
      </c>
      <c r="B71" s="121" t="s">
        <v>1035</v>
      </c>
      <c r="C71" s="124" t="s">
        <v>1036</v>
      </c>
      <c r="D71" s="122">
        <v>40967</v>
      </c>
      <c r="E71" s="121" t="s">
        <v>88</v>
      </c>
      <c r="F71" s="121">
        <v>134</v>
      </c>
      <c r="G71" s="122">
        <v>40967</v>
      </c>
      <c r="H71" s="121">
        <v>2106</v>
      </c>
      <c r="I71" s="121">
        <v>913.84</v>
      </c>
      <c r="J71" s="123">
        <v>5022.53</v>
      </c>
      <c r="K71" s="121" t="s">
        <v>149</v>
      </c>
    </row>
    <row r="72" spans="1:11" ht="38.25">
      <c r="A72" s="40"/>
      <c r="B72" s="172" t="s">
        <v>1169</v>
      </c>
      <c r="C72" s="124"/>
      <c r="D72" s="122"/>
      <c r="E72" s="121"/>
      <c r="F72" s="121"/>
      <c r="G72" s="122"/>
      <c r="H72" s="121">
        <f>SUBTOTAL(9,H71:H71)</f>
        <v>2106</v>
      </c>
      <c r="I72" s="121">
        <f>SUBTOTAL(9,I71:I71)</f>
        <v>913.84</v>
      </c>
      <c r="J72" s="123">
        <f>SUBTOTAL(9,J71:J71)</f>
        <v>5022.53</v>
      </c>
      <c r="K72" s="121"/>
    </row>
    <row r="73" spans="1:11" ht="38.25">
      <c r="A73" s="40">
        <v>51</v>
      </c>
      <c r="B73" s="48" t="s">
        <v>147</v>
      </c>
      <c r="C73" s="87" t="s">
        <v>846</v>
      </c>
      <c r="D73" s="43">
        <v>40908</v>
      </c>
      <c r="E73" s="40" t="s">
        <v>815</v>
      </c>
      <c r="F73" s="40">
        <v>109</v>
      </c>
      <c r="G73" s="43">
        <v>40955</v>
      </c>
      <c r="H73" s="49" t="s">
        <v>1021</v>
      </c>
      <c r="I73" s="49" t="s">
        <v>1021</v>
      </c>
      <c r="J73" s="49">
        <v>153720</v>
      </c>
      <c r="K73" s="40" t="s">
        <v>149</v>
      </c>
    </row>
    <row r="74" spans="1:11" ht="51">
      <c r="A74" s="40"/>
      <c r="B74" s="171" t="s">
        <v>1170</v>
      </c>
      <c r="C74" s="87"/>
      <c r="D74" s="43"/>
      <c r="E74" s="40"/>
      <c r="F74" s="40"/>
      <c r="G74" s="43"/>
      <c r="H74" s="49">
        <f>SUBTOTAL(9,H73:H73)</f>
        <v>0</v>
      </c>
      <c r="I74" s="49">
        <f>SUBTOTAL(9,I73:I73)</f>
        <v>0</v>
      </c>
      <c r="J74" s="49">
        <f>SUBTOTAL(9,J73:J73)</f>
        <v>153720</v>
      </c>
      <c r="K74" s="40"/>
    </row>
    <row r="75" spans="1:11" ht="38.25">
      <c r="A75" s="40">
        <v>52</v>
      </c>
      <c r="B75" s="55" t="s">
        <v>55</v>
      </c>
      <c r="C75" s="15" t="s">
        <v>1022</v>
      </c>
      <c r="D75" s="53">
        <v>40967</v>
      </c>
      <c r="E75" s="15" t="s">
        <v>1010</v>
      </c>
      <c r="F75" s="15">
        <v>134</v>
      </c>
      <c r="G75" s="53">
        <v>40967</v>
      </c>
      <c r="H75" s="16">
        <v>1500</v>
      </c>
      <c r="I75" s="16">
        <v>634.61</v>
      </c>
      <c r="J75" s="16">
        <v>7000</v>
      </c>
      <c r="K75" s="15" t="s">
        <v>1011</v>
      </c>
    </row>
    <row r="76" spans="1:11" ht="38.25">
      <c r="A76" s="40"/>
      <c r="B76" s="165" t="s">
        <v>1147</v>
      </c>
      <c r="C76" s="15"/>
      <c r="D76" s="53"/>
      <c r="E76" s="15"/>
      <c r="F76" s="15"/>
      <c r="G76" s="53"/>
      <c r="H76" s="84">
        <f>SUBTOTAL(9,H75:H75)</f>
        <v>1500</v>
      </c>
      <c r="I76" s="84">
        <f>SUBTOTAL(9,I75:I75)</f>
        <v>634.61</v>
      </c>
      <c r="J76" s="16">
        <f>SUBTOTAL(9,J75:J75)</f>
        <v>7000</v>
      </c>
      <c r="K76" s="15"/>
    </row>
    <row r="77" spans="1:11" ht="38.25">
      <c r="A77" s="40">
        <v>53</v>
      </c>
      <c r="B77" s="48" t="s">
        <v>868</v>
      </c>
      <c r="C77" s="40" t="s">
        <v>869</v>
      </c>
      <c r="D77" s="43">
        <v>40948</v>
      </c>
      <c r="E77" s="40" t="s">
        <v>154</v>
      </c>
      <c r="F77" s="86">
        <v>75</v>
      </c>
      <c r="G77" s="41">
        <v>40948</v>
      </c>
      <c r="H77" s="91">
        <v>4320</v>
      </c>
      <c r="I77" s="91">
        <v>1080</v>
      </c>
      <c r="J77" s="17">
        <v>7560</v>
      </c>
      <c r="K77" s="40" t="s">
        <v>971</v>
      </c>
    </row>
    <row r="78" spans="1:11" ht="38.25">
      <c r="A78" s="40"/>
      <c r="B78" s="171" t="s">
        <v>1171</v>
      </c>
      <c r="C78" s="40"/>
      <c r="D78" s="43"/>
      <c r="E78" s="40"/>
      <c r="F78" s="86"/>
      <c r="G78" s="41"/>
      <c r="H78" s="91">
        <f>SUBTOTAL(9,H77:H77)</f>
        <v>4320</v>
      </c>
      <c r="I78" s="91">
        <f>SUBTOTAL(9,I77:I77)</f>
        <v>1080</v>
      </c>
      <c r="J78" s="17">
        <f>SUBTOTAL(9,J77:J77)</f>
        <v>7560</v>
      </c>
      <c r="K78" s="40"/>
    </row>
    <row r="79" spans="1:11" ht="25.5">
      <c r="A79" s="40">
        <v>54</v>
      </c>
      <c r="B79" s="50" t="s">
        <v>56</v>
      </c>
      <c r="C79" s="42" t="s">
        <v>823</v>
      </c>
      <c r="D79" s="41">
        <v>39952</v>
      </c>
      <c r="E79" s="43" t="s">
        <v>88</v>
      </c>
      <c r="F79" s="93">
        <v>76</v>
      </c>
      <c r="G79" s="41">
        <v>40948</v>
      </c>
      <c r="H79" s="63" t="s">
        <v>1021</v>
      </c>
      <c r="I79" s="63" t="s">
        <v>1021</v>
      </c>
      <c r="J79" s="44">
        <v>2268000</v>
      </c>
      <c r="K79" s="86" t="s">
        <v>149</v>
      </c>
    </row>
    <row r="80" spans="1:11" ht="25.5">
      <c r="A80" s="40">
        <v>55</v>
      </c>
      <c r="B80" s="116" t="s">
        <v>56</v>
      </c>
      <c r="C80" s="117" t="s">
        <v>1028</v>
      </c>
      <c r="D80" s="118">
        <v>40060</v>
      </c>
      <c r="E80" s="119" t="s">
        <v>134</v>
      </c>
      <c r="F80" s="125">
        <v>76</v>
      </c>
      <c r="G80" s="118">
        <v>40948</v>
      </c>
      <c r="H80" s="128" t="s">
        <v>1027</v>
      </c>
      <c r="I80" s="128" t="s">
        <v>1027</v>
      </c>
      <c r="J80" s="120">
        <v>387450</v>
      </c>
      <c r="K80" s="117" t="s">
        <v>149</v>
      </c>
    </row>
    <row r="81" spans="1:11" ht="25.5">
      <c r="A81" s="40">
        <v>56</v>
      </c>
      <c r="B81" s="116" t="s">
        <v>56</v>
      </c>
      <c r="C81" s="117" t="s">
        <v>1029</v>
      </c>
      <c r="D81" s="118">
        <v>40678</v>
      </c>
      <c r="E81" s="119" t="s">
        <v>134</v>
      </c>
      <c r="F81" s="125">
        <v>76</v>
      </c>
      <c r="G81" s="118">
        <v>40948</v>
      </c>
      <c r="H81" s="128" t="s">
        <v>1027</v>
      </c>
      <c r="I81" s="128" t="s">
        <v>1027</v>
      </c>
      <c r="J81" s="120">
        <v>585900</v>
      </c>
      <c r="K81" s="117" t="s">
        <v>149</v>
      </c>
    </row>
    <row r="82" spans="1:11" ht="25.5">
      <c r="A82" s="40">
        <v>57</v>
      </c>
      <c r="B82" s="116" t="s">
        <v>56</v>
      </c>
      <c r="C82" s="117" t="s">
        <v>1030</v>
      </c>
      <c r="D82" s="118">
        <v>40680</v>
      </c>
      <c r="E82" s="119" t="s">
        <v>88</v>
      </c>
      <c r="F82" s="125">
        <v>76</v>
      </c>
      <c r="G82" s="118">
        <v>40948</v>
      </c>
      <c r="H82" s="128" t="s">
        <v>1027</v>
      </c>
      <c r="I82" s="128" t="s">
        <v>1027</v>
      </c>
      <c r="J82" s="120">
        <v>10634400</v>
      </c>
      <c r="K82" s="117" t="s">
        <v>149</v>
      </c>
    </row>
    <row r="83" spans="1:11" ht="38.25">
      <c r="A83" s="40"/>
      <c r="B83" s="175" t="s">
        <v>1114</v>
      </c>
      <c r="C83" s="117"/>
      <c r="D83" s="118"/>
      <c r="E83" s="119"/>
      <c r="F83" s="125"/>
      <c r="G83" s="118"/>
      <c r="H83" s="128">
        <f>SUBTOTAL(9,H79:H82)</f>
        <v>0</v>
      </c>
      <c r="I83" s="128">
        <f>SUBTOTAL(9,I79:I82)</f>
        <v>0</v>
      </c>
      <c r="J83" s="120">
        <f>SUBTOTAL(9,J79:J82)</f>
        <v>13875750</v>
      </c>
      <c r="K83" s="117"/>
    </row>
    <row r="84" spans="1:11" ht="38.25">
      <c r="A84" s="40">
        <v>58</v>
      </c>
      <c r="B84" s="121" t="s">
        <v>1031</v>
      </c>
      <c r="C84" s="126" t="s">
        <v>1032</v>
      </c>
      <c r="D84" s="122">
        <v>40967</v>
      </c>
      <c r="E84" s="121" t="s">
        <v>134</v>
      </c>
      <c r="F84" s="121">
        <v>134</v>
      </c>
      <c r="G84" s="122">
        <v>40967</v>
      </c>
      <c r="H84" s="127">
        <v>1620</v>
      </c>
      <c r="I84" s="127">
        <v>685.38</v>
      </c>
      <c r="J84" s="123">
        <v>3766.9</v>
      </c>
      <c r="K84" s="121" t="s">
        <v>149</v>
      </c>
    </row>
    <row r="85" spans="1:11" ht="38.25">
      <c r="A85" s="40"/>
      <c r="B85" s="172" t="s">
        <v>1172</v>
      </c>
      <c r="C85" s="126"/>
      <c r="D85" s="122"/>
      <c r="E85" s="121"/>
      <c r="F85" s="121"/>
      <c r="G85" s="122"/>
      <c r="H85" s="127">
        <f>SUBTOTAL(9,H84:H84)</f>
        <v>1620</v>
      </c>
      <c r="I85" s="127">
        <f>SUBTOTAL(9,I84:I84)</f>
        <v>685.38</v>
      </c>
      <c r="J85" s="123">
        <f>SUBTOTAL(9,J84:J84)</f>
        <v>3766.9</v>
      </c>
      <c r="K85" s="121"/>
    </row>
    <row r="86" spans="1:11" ht="38.25">
      <c r="A86" s="40">
        <v>59</v>
      </c>
      <c r="B86" s="48" t="s">
        <v>949</v>
      </c>
      <c r="C86" s="40" t="s">
        <v>950</v>
      </c>
      <c r="D86" s="43">
        <v>40948</v>
      </c>
      <c r="E86" s="40" t="s">
        <v>169</v>
      </c>
      <c r="F86" s="40">
        <v>75</v>
      </c>
      <c r="G86" s="43">
        <v>40948</v>
      </c>
      <c r="H86" s="63">
        <v>4320</v>
      </c>
      <c r="I86" s="63">
        <v>1059.2307692307693</v>
      </c>
      <c r="J86" s="49">
        <v>7560</v>
      </c>
      <c r="K86" s="40" t="s">
        <v>170</v>
      </c>
    </row>
    <row r="87" spans="1:11" ht="38.25">
      <c r="A87" s="40"/>
      <c r="B87" s="171" t="s">
        <v>1173</v>
      </c>
      <c r="C87" s="40"/>
      <c r="D87" s="43"/>
      <c r="E87" s="40"/>
      <c r="F87" s="40"/>
      <c r="G87" s="43"/>
      <c r="H87" s="63">
        <f>SUBTOTAL(9,H86:H86)</f>
        <v>4320</v>
      </c>
      <c r="I87" s="63">
        <f>SUBTOTAL(9,I86:I86)</f>
        <v>1059.2307692307693</v>
      </c>
      <c r="J87" s="49">
        <f>SUBTOTAL(9,J86:J86)</f>
        <v>7560</v>
      </c>
      <c r="K87" s="40"/>
    </row>
    <row r="88" spans="1:11" ht="25.5">
      <c r="A88" s="40">
        <v>60</v>
      </c>
      <c r="B88" s="48" t="s">
        <v>873</v>
      </c>
      <c r="C88" s="86" t="s">
        <v>874</v>
      </c>
      <c r="D88" s="41">
        <v>40955</v>
      </c>
      <c r="E88" s="40" t="s">
        <v>156</v>
      </c>
      <c r="F88" s="40">
        <v>105</v>
      </c>
      <c r="G88" s="41">
        <v>40955</v>
      </c>
      <c r="H88" s="63">
        <v>4320</v>
      </c>
      <c r="I88" s="63">
        <v>934.61</v>
      </c>
      <c r="J88" s="49">
        <v>7560</v>
      </c>
      <c r="K88" s="40" t="s">
        <v>157</v>
      </c>
    </row>
    <row r="89" spans="1:11" ht="15">
      <c r="A89" s="40"/>
      <c r="B89" s="171" t="s">
        <v>1174</v>
      </c>
      <c r="C89" s="86"/>
      <c r="D89" s="41"/>
      <c r="E89" s="40"/>
      <c r="F89" s="40"/>
      <c r="G89" s="41"/>
      <c r="H89" s="63">
        <f>SUBTOTAL(9,H88:H88)</f>
        <v>4320</v>
      </c>
      <c r="I89" s="63">
        <f>SUBTOTAL(9,I88:I88)</f>
        <v>934.61</v>
      </c>
      <c r="J89" s="49">
        <f>SUBTOTAL(9,J88:J88)</f>
        <v>7560</v>
      </c>
      <c r="K89" s="40"/>
    </row>
    <row r="90" spans="1:11" ht="51">
      <c r="A90" s="40">
        <v>61</v>
      </c>
      <c r="B90" s="48" t="s">
        <v>847</v>
      </c>
      <c r="C90" s="40" t="s">
        <v>848</v>
      </c>
      <c r="D90" s="7">
        <v>40935</v>
      </c>
      <c r="E90" s="40" t="s">
        <v>849</v>
      </c>
      <c r="F90" s="6">
        <v>42</v>
      </c>
      <c r="G90" s="7">
        <v>40935</v>
      </c>
      <c r="H90" s="91">
        <v>4320</v>
      </c>
      <c r="I90" s="91">
        <v>1350</v>
      </c>
      <c r="J90" s="17">
        <v>7560</v>
      </c>
      <c r="K90" s="40" t="s">
        <v>150</v>
      </c>
    </row>
    <row r="91" spans="1:11" ht="51">
      <c r="A91" s="40">
        <v>62</v>
      </c>
      <c r="B91" s="5" t="s">
        <v>847</v>
      </c>
      <c r="C91" s="40" t="s">
        <v>850</v>
      </c>
      <c r="D91" s="7">
        <v>40948</v>
      </c>
      <c r="E91" s="40" t="s">
        <v>849</v>
      </c>
      <c r="F91" s="6">
        <v>75</v>
      </c>
      <c r="G91" s="7">
        <v>40948</v>
      </c>
      <c r="H91" s="91">
        <v>4320</v>
      </c>
      <c r="I91" s="91">
        <v>1080</v>
      </c>
      <c r="J91" s="17">
        <v>7560</v>
      </c>
      <c r="K91" s="40" t="s">
        <v>150</v>
      </c>
    </row>
    <row r="92" spans="1:11" ht="63.75">
      <c r="A92" s="40"/>
      <c r="B92" s="146" t="s">
        <v>1175</v>
      </c>
      <c r="C92" s="40"/>
      <c r="D92" s="7"/>
      <c r="E92" s="40"/>
      <c r="F92" s="6"/>
      <c r="G92" s="7"/>
      <c r="H92" s="91">
        <f>SUBTOTAL(9,H90:H91)</f>
        <v>8640</v>
      </c>
      <c r="I92" s="91">
        <f>SUBTOTAL(9,I90:I91)</f>
        <v>2430</v>
      </c>
      <c r="J92" s="17">
        <f>SUBTOTAL(9,J90:J91)</f>
        <v>15120</v>
      </c>
      <c r="K92" s="40"/>
    </row>
    <row r="93" spans="1:11" ht="38.25">
      <c r="A93" s="40">
        <v>63</v>
      </c>
      <c r="B93" s="48" t="s">
        <v>16</v>
      </c>
      <c r="C93" s="40" t="s">
        <v>789</v>
      </c>
      <c r="D93" s="43">
        <v>40143</v>
      </c>
      <c r="E93" s="40" t="s">
        <v>148</v>
      </c>
      <c r="F93" s="40">
        <v>42</v>
      </c>
      <c r="G93" s="43">
        <v>40935</v>
      </c>
      <c r="H93" s="63" t="s">
        <v>1021</v>
      </c>
      <c r="I93" s="63" t="s">
        <v>1021</v>
      </c>
      <c r="J93" s="49">
        <v>1212750</v>
      </c>
      <c r="K93" s="40" t="s">
        <v>149</v>
      </c>
    </row>
    <row r="94" spans="1:11" ht="38.25">
      <c r="A94" s="40">
        <v>64</v>
      </c>
      <c r="B94" s="90" t="s">
        <v>16</v>
      </c>
      <c r="C94" s="40" t="s">
        <v>790</v>
      </c>
      <c r="D94" s="43">
        <v>40143</v>
      </c>
      <c r="E94" s="40" t="s">
        <v>148</v>
      </c>
      <c r="F94" s="40">
        <v>42</v>
      </c>
      <c r="G94" s="43">
        <v>40935</v>
      </c>
      <c r="H94" s="63" t="s">
        <v>1021</v>
      </c>
      <c r="I94" s="63" t="s">
        <v>1021</v>
      </c>
      <c r="J94" s="49">
        <v>1338750</v>
      </c>
      <c r="K94" s="40" t="s">
        <v>149</v>
      </c>
    </row>
    <row r="95" spans="1:11" ht="38.25">
      <c r="A95" s="40">
        <v>65</v>
      </c>
      <c r="B95" s="48" t="s">
        <v>16</v>
      </c>
      <c r="C95" s="40" t="s">
        <v>791</v>
      </c>
      <c r="D95" s="43">
        <v>40143</v>
      </c>
      <c r="E95" s="40" t="s">
        <v>148</v>
      </c>
      <c r="F95" s="40">
        <v>42</v>
      </c>
      <c r="G95" s="43">
        <v>40935</v>
      </c>
      <c r="H95" s="63" t="s">
        <v>1021</v>
      </c>
      <c r="I95" s="63" t="s">
        <v>1021</v>
      </c>
      <c r="J95" s="49">
        <v>651000</v>
      </c>
      <c r="K95" s="40" t="s">
        <v>149</v>
      </c>
    </row>
    <row r="96" spans="1:11" ht="38.25">
      <c r="A96" s="40">
        <v>66</v>
      </c>
      <c r="B96" s="48" t="s">
        <v>16</v>
      </c>
      <c r="C96" s="40" t="s">
        <v>792</v>
      </c>
      <c r="D96" s="43">
        <v>40143</v>
      </c>
      <c r="E96" s="40" t="s">
        <v>148</v>
      </c>
      <c r="F96" s="40">
        <v>42</v>
      </c>
      <c r="G96" s="43">
        <v>40935</v>
      </c>
      <c r="H96" s="49" t="s">
        <v>1021</v>
      </c>
      <c r="I96" s="49" t="s">
        <v>1021</v>
      </c>
      <c r="J96" s="49">
        <v>262500</v>
      </c>
      <c r="K96" s="40" t="s">
        <v>149</v>
      </c>
    </row>
    <row r="97" spans="1:11" ht="38.25">
      <c r="A97" s="40">
        <v>67</v>
      </c>
      <c r="B97" s="48" t="s">
        <v>16</v>
      </c>
      <c r="C97" s="40" t="s">
        <v>793</v>
      </c>
      <c r="D97" s="43">
        <v>40143</v>
      </c>
      <c r="E97" s="40" t="s">
        <v>148</v>
      </c>
      <c r="F97" s="40">
        <v>42</v>
      </c>
      <c r="G97" s="43">
        <v>40935</v>
      </c>
      <c r="H97" s="49" t="s">
        <v>1021</v>
      </c>
      <c r="I97" s="49" t="s">
        <v>1021</v>
      </c>
      <c r="J97" s="49">
        <v>850500</v>
      </c>
      <c r="K97" s="40" t="s">
        <v>149</v>
      </c>
    </row>
    <row r="98" spans="1:11" ht="38.25">
      <c r="A98" s="40">
        <v>68</v>
      </c>
      <c r="B98" s="48" t="s">
        <v>16</v>
      </c>
      <c r="C98" s="40" t="s">
        <v>794</v>
      </c>
      <c r="D98" s="43">
        <v>40143</v>
      </c>
      <c r="E98" s="40" t="s">
        <v>148</v>
      </c>
      <c r="F98" s="40">
        <v>42</v>
      </c>
      <c r="G98" s="43">
        <v>40935</v>
      </c>
      <c r="H98" s="49" t="s">
        <v>1021</v>
      </c>
      <c r="I98" s="49" t="s">
        <v>1021</v>
      </c>
      <c r="J98" s="49">
        <v>1323000</v>
      </c>
      <c r="K98" s="40" t="s">
        <v>149</v>
      </c>
    </row>
    <row r="99" spans="1:11" ht="38.25">
      <c r="A99" s="40">
        <v>69</v>
      </c>
      <c r="B99" s="48" t="s">
        <v>16</v>
      </c>
      <c r="C99" s="40" t="s">
        <v>795</v>
      </c>
      <c r="D99" s="43">
        <v>40228</v>
      </c>
      <c r="E99" s="40" t="s">
        <v>148</v>
      </c>
      <c r="F99" s="40">
        <v>42</v>
      </c>
      <c r="G99" s="43">
        <v>40935</v>
      </c>
      <c r="H99" s="49" t="s">
        <v>1021</v>
      </c>
      <c r="I99" s="49" t="s">
        <v>1021</v>
      </c>
      <c r="J99" s="49">
        <v>981750</v>
      </c>
      <c r="K99" s="40" t="s">
        <v>149</v>
      </c>
    </row>
    <row r="100" spans="1:11" ht="38.25">
      <c r="A100" s="40">
        <v>70</v>
      </c>
      <c r="B100" s="48" t="s">
        <v>16</v>
      </c>
      <c r="C100" s="40" t="s">
        <v>796</v>
      </c>
      <c r="D100" s="43">
        <v>40602</v>
      </c>
      <c r="E100" s="40" t="s">
        <v>148</v>
      </c>
      <c r="F100" s="40">
        <v>42</v>
      </c>
      <c r="G100" s="43">
        <v>40935</v>
      </c>
      <c r="H100" s="49" t="s">
        <v>1021</v>
      </c>
      <c r="I100" s="49" t="s">
        <v>1021</v>
      </c>
      <c r="J100" s="49">
        <v>1485750</v>
      </c>
      <c r="K100" s="40" t="s">
        <v>149</v>
      </c>
    </row>
    <row r="101" spans="1:11" ht="38.25">
      <c r="A101" s="40">
        <v>71</v>
      </c>
      <c r="B101" s="48" t="s">
        <v>16</v>
      </c>
      <c r="C101" s="40" t="s">
        <v>797</v>
      </c>
      <c r="D101" s="43">
        <v>40602</v>
      </c>
      <c r="E101" s="40" t="s">
        <v>148</v>
      </c>
      <c r="F101" s="40">
        <v>42</v>
      </c>
      <c r="G101" s="43">
        <v>40935</v>
      </c>
      <c r="H101" s="49" t="s">
        <v>1021</v>
      </c>
      <c r="I101" s="49" t="s">
        <v>1021</v>
      </c>
      <c r="J101" s="49">
        <v>619500</v>
      </c>
      <c r="K101" s="40" t="s">
        <v>149</v>
      </c>
    </row>
    <row r="102" spans="1:11" ht="38.25">
      <c r="A102" s="40">
        <v>72</v>
      </c>
      <c r="B102" s="48" t="s">
        <v>16</v>
      </c>
      <c r="C102" s="40" t="s">
        <v>798</v>
      </c>
      <c r="D102" s="43">
        <v>40602</v>
      </c>
      <c r="E102" s="40" t="s">
        <v>148</v>
      </c>
      <c r="F102" s="40">
        <v>42</v>
      </c>
      <c r="G102" s="43">
        <v>40935</v>
      </c>
      <c r="H102" s="49" t="s">
        <v>1021</v>
      </c>
      <c r="I102" s="49" t="s">
        <v>1021</v>
      </c>
      <c r="J102" s="49">
        <v>430500</v>
      </c>
      <c r="K102" s="40" t="s">
        <v>149</v>
      </c>
    </row>
    <row r="103" spans="1:11" ht="38.25">
      <c r="A103" s="40">
        <v>73</v>
      </c>
      <c r="B103" s="48" t="s">
        <v>16</v>
      </c>
      <c r="C103" s="40" t="s">
        <v>799</v>
      </c>
      <c r="D103" s="43">
        <v>40602</v>
      </c>
      <c r="E103" s="40" t="s">
        <v>148</v>
      </c>
      <c r="F103" s="40">
        <v>42</v>
      </c>
      <c r="G103" s="43">
        <v>40935</v>
      </c>
      <c r="H103" s="49" t="s">
        <v>1021</v>
      </c>
      <c r="I103" s="49" t="s">
        <v>1021</v>
      </c>
      <c r="J103" s="49">
        <v>598500</v>
      </c>
      <c r="K103" s="40" t="s">
        <v>149</v>
      </c>
    </row>
    <row r="104" spans="1:11" ht="38.25">
      <c r="A104" s="40">
        <v>74</v>
      </c>
      <c r="B104" s="48" t="s">
        <v>16</v>
      </c>
      <c r="C104" s="40" t="s">
        <v>800</v>
      </c>
      <c r="D104" s="43">
        <v>40660</v>
      </c>
      <c r="E104" s="40" t="s">
        <v>148</v>
      </c>
      <c r="F104" s="40">
        <v>42</v>
      </c>
      <c r="G104" s="43">
        <v>40935</v>
      </c>
      <c r="H104" s="49" t="s">
        <v>1021</v>
      </c>
      <c r="I104" s="49" t="s">
        <v>1021</v>
      </c>
      <c r="J104" s="49">
        <v>430500</v>
      </c>
      <c r="K104" s="40" t="s">
        <v>149</v>
      </c>
    </row>
    <row r="105" spans="1:11" ht="38.25">
      <c r="A105" s="40">
        <v>75</v>
      </c>
      <c r="B105" s="48" t="s">
        <v>16</v>
      </c>
      <c r="C105" s="40" t="s">
        <v>801</v>
      </c>
      <c r="D105" s="43">
        <v>40709</v>
      </c>
      <c r="E105" s="40" t="s">
        <v>148</v>
      </c>
      <c r="F105" s="40">
        <v>42</v>
      </c>
      <c r="G105" s="43">
        <v>40935</v>
      </c>
      <c r="H105" s="49" t="s">
        <v>1021</v>
      </c>
      <c r="I105" s="49" t="s">
        <v>1021</v>
      </c>
      <c r="J105" s="49">
        <v>1548750</v>
      </c>
      <c r="K105" s="40" t="s">
        <v>149</v>
      </c>
    </row>
    <row r="106" spans="1:11" ht="38.25">
      <c r="A106" s="40">
        <v>76</v>
      </c>
      <c r="B106" s="48" t="s">
        <v>16</v>
      </c>
      <c r="C106" s="40" t="s">
        <v>802</v>
      </c>
      <c r="D106" s="43">
        <v>40935</v>
      </c>
      <c r="E106" s="40" t="s">
        <v>148</v>
      </c>
      <c r="F106" s="40">
        <v>42</v>
      </c>
      <c r="G106" s="43">
        <v>40935</v>
      </c>
      <c r="H106" s="49">
        <v>2298000</v>
      </c>
      <c r="I106" s="49">
        <v>718125</v>
      </c>
      <c r="J106" s="49">
        <v>4021500</v>
      </c>
      <c r="K106" s="40" t="s">
        <v>149</v>
      </c>
    </row>
    <row r="107" spans="1:11" ht="38.25">
      <c r="A107" s="40">
        <v>77</v>
      </c>
      <c r="B107" s="67" t="s">
        <v>16</v>
      </c>
      <c r="C107" s="10" t="s">
        <v>865</v>
      </c>
      <c r="D107" s="12">
        <v>40948</v>
      </c>
      <c r="E107" s="61" t="s">
        <v>152</v>
      </c>
      <c r="F107" s="6">
        <v>75</v>
      </c>
      <c r="G107" s="7">
        <v>40948</v>
      </c>
      <c r="H107" s="20">
        <v>103680</v>
      </c>
      <c r="I107" s="20">
        <v>25920</v>
      </c>
      <c r="J107" s="20">
        <v>120960</v>
      </c>
      <c r="K107" s="6" t="s">
        <v>153</v>
      </c>
    </row>
    <row r="108" spans="1:11" ht="38.25">
      <c r="A108" s="40">
        <v>78</v>
      </c>
      <c r="B108" s="51" t="s">
        <v>16</v>
      </c>
      <c r="C108" s="87" t="s">
        <v>880</v>
      </c>
      <c r="D108" s="43">
        <v>40948</v>
      </c>
      <c r="E108" s="40" t="s">
        <v>158</v>
      </c>
      <c r="F108" s="40">
        <v>75</v>
      </c>
      <c r="G108" s="43">
        <v>40948</v>
      </c>
      <c r="H108" s="49">
        <v>832000</v>
      </c>
      <c r="I108" s="49">
        <v>208000</v>
      </c>
      <c r="J108" s="49">
        <v>1456000</v>
      </c>
      <c r="K108" s="40" t="s">
        <v>159</v>
      </c>
    </row>
    <row r="109" spans="1:11" ht="38.25">
      <c r="A109" s="40">
        <v>79</v>
      </c>
      <c r="B109" s="51" t="s">
        <v>16</v>
      </c>
      <c r="C109" s="87" t="s">
        <v>881</v>
      </c>
      <c r="D109" s="43">
        <v>40955</v>
      </c>
      <c r="E109" s="40" t="s">
        <v>158</v>
      </c>
      <c r="F109" s="40">
        <v>105</v>
      </c>
      <c r="G109" s="43">
        <v>40955</v>
      </c>
      <c r="H109" s="49">
        <v>714880</v>
      </c>
      <c r="I109" s="49">
        <v>154661.54</v>
      </c>
      <c r="J109" s="49">
        <v>1251040</v>
      </c>
      <c r="K109" s="40" t="s">
        <v>159</v>
      </c>
    </row>
    <row r="110" spans="1:11" ht="38.25">
      <c r="A110" s="40">
        <v>80</v>
      </c>
      <c r="B110" s="51" t="s">
        <v>16</v>
      </c>
      <c r="C110" s="87" t="s">
        <v>910</v>
      </c>
      <c r="D110" s="43">
        <v>40955</v>
      </c>
      <c r="E110" s="40" t="s">
        <v>166</v>
      </c>
      <c r="F110" s="40">
        <v>105</v>
      </c>
      <c r="G110" s="43">
        <v>40955</v>
      </c>
      <c r="H110" s="49">
        <v>762240</v>
      </c>
      <c r="I110" s="49">
        <v>164908.44</v>
      </c>
      <c r="J110" s="49">
        <v>1333920</v>
      </c>
      <c r="K110" s="40" t="s">
        <v>167</v>
      </c>
    </row>
    <row r="111" spans="1:11" ht="38.25">
      <c r="A111" s="40">
        <v>81</v>
      </c>
      <c r="B111" s="48" t="s">
        <v>16</v>
      </c>
      <c r="C111" s="40" t="s">
        <v>962</v>
      </c>
      <c r="D111" s="43">
        <v>40948</v>
      </c>
      <c r="E111" s="40" t="s">
        <v>172</v>
      </c>
      <c r="F111" s="40">
        <v>75</v>
      </c>
      <c r="G111" s="43">
        <v>40948</v>
      </c>
      <c r="H111" s="49">
        <v>155520</v>
      </c>
      <c r="I111" s="49">
        <v>38880</v>
      </c>
      <c r="J111" s="49">
        <v>272160</v>
      </c>
      <c r="K111" s="40" t="s">
        <v>173</v>
      </c>
    </row>
    <row r="112" spans="1:11" ht="33" customHeight="1">
      <c r="A112" s="40">
        <v>82</v>
      </c>
      <c r="B112" s="48" t="s">
        <v>16</v>
      </c>
      <c r="C112" s="40" t="s">
        <v>963</v>
      </c>
      <c r="D112" s="43">
        <v>40948</v>
      </c>
      <c r="E112" s="40" t="s">
        <v>172</v>
      </c>
      <c r="F112" s="40">
        <v>75</v>
      </c>
      <c r="G112" s="43">
        <v>40948</v>
      </c>
      <c r="H112" s="49">
        <v>238080.00000000003</v>
      </c>
      <c r="I112" s="49">
        <v>59520</v>
      </c>
      <c r="J112" s="49">
        <v>416640</v>
      </c>
      <c r="K112" s="40" t="s">
        <v>173</v>
      </c>
    </row>
    <row r="113" spans="1:11" ht="38.25">
      <c r="A113" s="40">
        <v>83</v>
      </c>
      <c r="B113" s="48" t="s">
        <v>16</v>
      </c>
      <c r="C113" s="40" t="s">
        <v>1026</v>
      </c>
      <c r="D113" s="43">
        <v>40948</v>
      </c>
      <c r="E113" s="40" t="s">
        <v>164</v>
      </c>
      <c r="F113" s="40">
        <v>75</v>
      </c>
      <c r="G113" s="115">
        <v>40949</v>
      </c>
      <c r="H113" s="49">
        <v>289280</v>
      </c>
      <c r="I113" s="49">
        <v>72320</v>
      </c>
      <c r="J113" s="49">
        <v>506240</v>
      </c>
      <c r="K113" s="40" t="s">
        <v>165</v>
      </c>
    </row>
    <row r="114" spans="1:11" ht="38.25">
      <c r="A114" s="40"/>
      <c r="B114" s="171" t="s">
        <v>1085</v>
      </c>
      <c r="C114" s="40"/>
      <c r="D114" s="43"/>
      <c r="E114" s="40"/>
      <c r="F114" s="40"/>
      <c r="G114" s="115"/>
      <c r="H114" s="49">
        <f>SUBTOTAL(9,H93:H113)</f>
        <v>5393680</v>
      </c>
      <c r="I114" s="49">
        <f>SUBTOTAL(9,I93:I113)</f>
        <v>1442334.98</v>
      </c>
      <c r="J114" s="49">
        <f>SUBTOTAL(9,J93:J113)</f>
        <v>21112210</v>
      </c>
      <c r="K114" s="40"/>
    </row>
    <row r="115" spans="1:11" ht="38.25">
      <c r="A115" s="40">
        <v>84</v>
      </c>
      <c r="B115" s="48" t="s">
        <v>17</v>
      </c>
      <c r="C115" s="40" t="s">
        <v>492</v>
      </c>
      <c r="D115" s="43">
        <v>40935</v>
      </c>
      <c r="E115" s="40" t="s">
        <v>155</v>
      </c>
      <c r="F115" s="86">
        <v>42</v>
      </c>
      <c r="G115" s="41">
        <v>40935</v>
      </c>
      <c r="H115" s="17">
        <v>303840</v>
      </c>
      <c r="I115" s="17">
        <v>94950</v>
      </c>
      <c r="J115" s="17">
        <v>531720</v>
      </c>
      <c r="K115" s="40" t="s">
        <v>971</v>
      </c>
    </row>
    <row r="116" spans="1:11" ht="25.5">
      <c r="A116" s="40">
        <v>85</v>
      </c>
      <c r="B116" s="48" t="s">
        <v>17</v>
      </c>
      <c r="C116" s="86" t="s">
        <v>871</v>
      </c>
      <c r="D116" s="41">
        <v>39995</v>
      </c>
      <c r="E116" s="40" t="s">
        <v>156</v>
      </c>
      <c r="F116" s="40">
        <v>75</v>
      </c>
      <c r="G116" s="43">
        <v>40948</v>
      </c>
      <c r="H116" s="49">
        <v>968320</v>
      </c>
      <c r="I116" s="49">
        <v>493080</v>
      </c>
      <c r="J116" s="44">
        <v>1694560</v>
      </c>
      <c r="K116" s="40" t="s">
        <v>157</v>
      </c>
    </row>
    <row r="117" spans="1:11" ht="25.5">
      <c r="A117" s="40">
        <v>86</v>
      </c>
      <c r="B117" s="48" t="s">
        <v>17</v>
      </c>
      <c r="C117" s="86" t="s">
        <v>872</v>
      </c>
      <c r="D117" s="41">
        <v>40142</v>
      </c>
      <c r="E117" s="40" t="s">
        <v>156</v>
      </c>
      <c r="F117" s="40">
        <v>75</v>
      </c>
      <c r="G117" s="43">
        <v>40948</v>
      </c>
      <c r="H117" s="49">
        <v>266880</v>
      </c>
      <c r="I117" s="49">
        <v>116760</v>
      </c>
      <c r="J117" s="44">
        <v>467040</v>
      </c>
      <c r="K117" s="40" t="s">
        <v>157</v>
      </c>
    </row>
    <row r="118" spans="1:11" ht="25.5">
      <c r="A118" s="40">
        <v>87</v>
      </c>
      <c r="B118" s="51" t="s">
        <v>17</v>
      </c>
      <c r="C118" s="87" t="s">
        <v>877</v>
      </c>
      <c r="D118" s="43">
        <v>40935</v>
      </c>
      <c r="E118" s="40" t="s">
        <v>158</v>
      </c>
      <c r="F118" s="40">
        <v>42</v>
      </c>
      <c r="G118" s="43">
        <v>40935</v>
      </c>
      <c r="H118" s="63">
        <v>70080</v>
      </c>
      <c r="I118" s="63">
        <v>21900</v>
      </c>
      <c r="J118" s="49">
        <v>122640</v>
      </c>
      <c r="K118" s="40" t="s">
        <v>159</v>
      </c>
    </row>
    <row r="119" spans="1:11" ht="25.5">
      <c r="A119" s="40">
        <v>88</v>
      </c>
      <c r="B119" s="48" t="s">
        <v>17</v>
      </c>
      <c r="C119" s="40" t="s">
        <v>886</v>
      </c>
      <c r="D119" s="43">
        <v>40948</v>
      </c>
      <c r="E119" s="40" t="s">
        <v>160</v>
      </c>
      <c r="F119" s="40">
        <v>75</v>
      </c>
      <c r="G119" s="43">
        <v>40948</v>
      </c>
      <c r="H119" s="63">
        <v>4320</v>
      </c>
      <c r="I119" s="63">
        <v>1080</v>
      </c>
      <c r="J119" s="49">
        <v>7560</v>
      </c>
      <c r="K119" s="40" t="s">
        <v>161</v>
      </c>
    </row>
    <row r="120" spans="1:11" ht="25.5">
      <c r="A120" s="40">
        <v>89</v>
      </c>
      <c r="B120" s="48" t="s">
        <v>17</v>
      </c>
      <c r="C120" s="40" t="s">
        <v>887</v>
      </c>
      <c r="D120" s="43">
        <v>40948</v>
      </c>
      <c r="E120" s="40" t="s">
        <v>160</v>
      </c>
      <c r="F120" s="40">
        <v>75</v>
      </c>
      <c r="G120" s="43">
        <v>40948</v>
      </c>
      <c r="H120" s="63">
        <v>432</v>
      </c>
      <c r="I120" s="63">
        <v>108</v>
      </c>
      <c r="J120" s="49">
        <v>756</v>
      </c>
      <c r="K120" s="40" t="s">
        <v>161</v>
      </c>
    </row>
    <row r="121" spans="1:11" ht="25.5">
      <c r="A121" s="40">
        <v>90</v>
      </c>
      <c r="B121" s="48" t="s">
        <v>17</v>
      </c>
      <c r="C121" s="40" t="s">
        <v>968</v>
      </c>
      <c r="D121" s="43">
        <v>40935</v>
      </c>
      <c r="E121" s="40" t="s">
        <v>174</v>
      </c>
      <c r="F121" s="40">
        <v>42</v>
      </c>
      <c r="G121" s="43">
        <v>40935</v>
      </c>
      <c r="H121" s="63">
        <v>1392</v>
      </c>
      <c r="I121" s="63">
        <v>435</v>
      </c>
      <c r="J121" s="49">
        <v>2436</v>
      </c>
      <c r="K121" s="40" t="s">
        <v>970</v>
      </c>
    </row>
    <row r="122" spans="1:11" ht="25.5">
      <c r="A122" s="40">
        <v>91</v>
      </c>
      <c r="B122" s="48" t="s">
        <v>17</v>
      </c>
      <c r="C122" s="40" t="s">
        <v>831</v>
      </c>
      <c r="D122" s="43">
        <v>40948</v>
      </c>
      <c r="E122" s="43" t="s">
        <v>134</v>
      </c>
      <c r="F122" s="40">
        <v>75</v>
      </c>
      <c r="G122" s="43">
        <v>40948</v>
      </c>
      <c r="H122" s="63">
        <v>4671000</v>
      </c>
      <c r="I122" s="63">
        <v>1167750</v>
      </c>
      <c r="J122" s="49">
        <v>8174250</v>
      </c>
      <c r="K122" s="40" t="s">
        <v>149</v>
      </c>
    </row>
    <row r="123" spans="1:11" ht="25.5">
      <c r="A123" s="40">
        <v>92</v>
      </c>
      <c r="B123" s="48" t="s">
        <v>17</v>
      </c>
      <c r="C123" s="40" t="s">
        <v>832</v>
      </c>
      <c r="D123" s="43">
        <v>40948</v>
      </c>
      <c r="E123" s="40" t="s">
        <v>833</v>
      </c>
      <c r="F123" s="40">
        <v>75</v>
      </c>
      <c r="G123" s="43">
        <v>40948</v>
      </c>
      <c r="H123" s="63">
        <v>11808000</v>
      </c>
      <c r="I123" s="63">
        <v>2952000</v>
      </c>
      <c r="J123" s="49">
        <v>20664000</v>
      </c>
      <c r="K123" s="40" t="s">
        <v>149</v>
      </c>
    </row>
    <row r="124" spans="1:11" ht="25.5">
      <c r="A124" s="40">
        <v>93</v>
      </c>
      <c r="B124" s="48" t="s">
        <v>17</v>
      </c>
      <c r="C124" s="40" t="s">
        <v>834</v>
      </c>
      <c r="D124" s="43">
        <v>40948</v>
      </c>
      <c r="E124" s="40" t="s">
        <v>833</v>
      </c>
      <c r="F124" s="40">
        <v>75</v>
      </c>
      <c r="G124" s="43">
        <v>40948</v>
      </c>
      <c r="H124" s="49">
        <v>5973000</v>
      </c>
      <c r="I124" s="49">
        <v>1493250</v>
      </c>
      <c r="J124" s="49">
        <v>10452750</v>
      </c>
      <c r="K124" s="40" t="s">
        <v>149</v>
      </c>
    </row>
    <row r="125" spans="1:11" ht="25.5">
      <c r="A125" s="40">
        <v>94</v>
      </c>
      <c r="B125" s="48" t="s">
        <v>17</v>
      </c>
      <c r="C125" s="40" t="s">
        <v>835</v>
      </c>
      <c r="D125" s="43">
        <v>40948</v>
      </c>
      <c r="E125" s="40" t="s">
        <v>88</v>
      </c>
      <c r="F125" s="40">
        <v>75</v>
      </c>
      <c r="G125" s="43">
        <v>40948</v>
      </c>
      <c r="H125" s="49">
        <v>12000</v>
      </c>
      <c r="I125" s="49">
        <v>3000</v>
      </c>
      <c r="J125" s="49">
        <v>21000</v>
      </c>
      <c r="K125" s="40" t="s">
        <v>149</v>
      </c>
    </row>
    <row r="126" spans="1:11" ht="25.5">
      <c r="A126" s="40">
        <v>95</v>
      </c>
      <c r="B126" s="48" t="s">
        <v>17</v>
      </c>
      <c r="C126" s="40" t="s">
        <v>836</v>
      </c>
      <c r="D126" s="43">
        <v>40948</v>
      </c>
      <c r="E126" s="43" t="s">
        <v>134</v>
      </c>
      <c r="F126" s="40">
        <v>75</v>
      </c>
      <c r="G126" s="43">
        <v>40948</v>
      </c>
      <c r="H126" s="49">
        <v>27000</v>
      </c>
      <c r="I126" s="49">
        <v>6750</v>
      </c>
      <c r="J126" s="49">
        <v>47250</v>
      </c>
      <c r="K126" s="40" t="s">
        <v>149</v>
      </c>
    </row>
    <row r="127" spans="1:11" ht="25.5">
      <c r="A127" s="40">
        <v>96</v>
      </c>
      <c r="B127" s="48" t="s">
        <v>17</v>
      </c>
      <c r="C127" s="40" t="s">
        <v>837</v>
      </c>
      <c r="D127" s="43">
        <v>40948</v>
      </c>
      <c r="E127" s="40" t="s">
        <v>833</v>
      </c>
      <c r="F127" s="40">
        <v>75</v>
      </c>
      <c r="G127" s="43">
        <v>40948</v>
      </c>
      <c r="H127" s="49">
        <v>7509600</v>
      </c>
      <c r="I127" s="49">
        <v>1877400</v>
      </c>
      <c r="J127" s="49">
        <v>13141800</v>
      </c>
      <c r="K127" s="40" t="s">
        <v>149</v>
      </c>
    </row>
    <row r="128" spans="1:11" ht="25.5">
      <c r="A128" s="40">
        <v>97</v>
      </c>
      <c r="B128" s="48" t="s">
        <v>17</v>
      </c>
      <c r="C128" s="40" t="s">
        <v>838</v>
      </c>
      <c r="D128" s="43">
        <v>40948</v>
      </c>
      <c r="E128" s="40" t="s">
        <v>833</v>
      </c>
      <c r="F128" s="40">
        <v>75</v>
      </c>
      <c r="G128" s="43">
        <v>40948</v>
      </c>
      <c r="H128" s="49">
        <v>4320</v>
      </c>
      <c r="I128" s="49">
        <v>1080</v>
      </c>
      <c r="J128" s="49">
        <v>7560</v>
      </c>
      <c r="K128" s="40" t="s">
        <v>149</v>
      </c>
    </row>
    <row r="129" spans="1:11" ht="25.5">
      <c r="A129" s="40">
        <v>98</v>
      </c>
      <c r="B129" s="48" t="s">
        <v>17</v>
      </c>
      <c r="C129" s="40" t="s">
        <v>839</v>
      </c>
      <c r="D129" s="43">
        <v>40078</v>
      </c>
      <c r="E129" s="43" t="s">
        <v>134</v>
      </c>
      <c r="F129" s="40">
        <v>75</v>
      </c>
      <c r="G129" s="43">
        <v>40948</v>
      </c>
      <c r="H129" s="49" t="s">
        <v>1021</v>
      </c>
      <c r="I129" s="49" t="s">
        <v>1021</v>
      </c>
      <c r="J129" s="49">
        <v>2677500</v>
      </c>
      <c r="K129" s="40" t="s">
        <v>149</v>
      </c>
    </row>
    <row r="130" spans="1:11" ht="25.5">
      <c r="A130" s="40">
        <v>99</v>
      </c>
      <c r="B130" s="48" t="s">
        <v>17</v>
      </c>
      <c r="C130" s="40" t="s">
        <v>840</v>
      </c>
      <c r="D130" s="43">
        <v>40143</v>
      </c>
      <c r="E130" s="40" t="s">
        <v>833</v>
      </c>
      <c r="F130" s="40">
        <v>75</v>
      </c>
      <c r="G130" s="43">
        <v>40948</v>
      </c>
      <c r="H130" s="49" t="s">
        <v>1021</v>
      </c>
      <c r="I130" s="49" t="s">
        <v>1021</v>
      </c>
      <c r="J130" s="49">
        <v>0</v>
      </c>
      <c r="K130" s="40" t="s">
        <v>149</v>
      </c>
    </row>
    <row r="131" spans="1:11" ht="25.5">
      <c r="A131" s="40">
        <v>100</v>
      </c>
      <c r="B131" s="48" t="s">
        <v>17</v>
      </c>
      <c r="C131" s="40" t="s">
        <v>841</v>
      </c>
      <c r="D131" s="43">
        <v>40143</v>
      </c>
      <c r="E131" s="40" t="s">
        <v>833</v>
      </c>
      <c r="F131" s="40">
        <v>75</v>
      </c>
      <c r="G131" s="43">
        <v>40948</v>
      </c>
      <c r="H131" s="49" t="s">
        <v>1021</v>
      </c>
      <c r="I131" s="49" t="s">
        <v>1021</v>
      </c>
      <c r="J131" s="49">
        <v>57750</v>
      </c>
      <c r="K131" s="40" t="s">
        <v>149</v>
      </c>
    </row>
    <row r="132" spans="1:11" ht="25.5">
      <c r="A132" s="40">
        <v>101</v>
      </c>
      <c r="B132" s="48" t="s">
        <v>17</v>
      </c>
      <c r="C132" s="40" t="s">
        <v>842</v>
      </c>
      <c r="D132" s="43">
        <v>40078</v>
      </c>
      <c r="E132" s="40" t="s">
        <v>134</v>
      </c>
      <c r="F132" s="40">
        <v>75</v>
      </c>
      <c r="G132" s="43">
        <v>40948</v>
      </c>
      <c r="H132" s="49" t="s">
        <v>1021</v>
      </c>
      <c r="I132" s="49" t="s">
        <v>1021</v>
      </c>
      <c r="J132" s="49">
        <v>551250</v>
      </c>
      <c r="K132" s="40" t="s">
        <v>149</v>
      </c>
    </row>
    <row r="133" spans="1:11" ht="25.5">
      <c r="A133" s="40">
        <v>102</v>
      </c>
      <c r="B133" s="48" t="s">
        <v>17</v>
      </c>
      <c r="C133" s="40" t="s">
        <v>843</v>
      </c>
      <c r="D133" s="43">
        <v>40078</v>
      </c>
      <c r="E133" s="40" t="s">
        <v>134</v>
      </c>
      <c r="F133" s="40">
        <v>75</v>
      </c>
      <c r="G133" s="43">
        <v>40948</v>
      </c>
      <c r="H133" s="49" t="s">
        <v>1021</v>
      </c>
      <c r="I133" s="49" t="s">
        <v>1021</v>
      </c>
      <c r="J133" s="49">
        <v>63000</v>
      </c>
      <c r="K133" s="40" t="s">
        <v>149</v>
      </c>
    </row>
    <row r="134" spans="1:11" ht="25.5">
      <c r="A134" s="40">
        <v>103</v>
      </c>
      <c r="B134" s="48" t="s">
        <v>17</v>
      </c>
      <c r="C134" s="40" t="s">
        <v>844</v>
      </c>
      <c r="D134" s="43">
        <v>40724</v>
      </c>
      <c r="E134" s="40" t="s">
        <v>833</v>
      </c>
      <c r="F134" s="40">
        <v>75</v>
      </c>
      <c r="G134" s="43">
        <v>40948</v>
      </c>
      <c r="H134" s="49" t="s">
        <v>1021</v>
      </c>
      <c r="I134" s="49" t="s">
        <v>1021</v>
      </c>
      <c r="J134" s="49">
        <v>14058000</v>
      </c>
      <c r="K134" s="40" t="s">
        <v>149</v>
      </c>
    </row>
    <row r="135" spans="1:11" ht="25.5">
      <c r="A135" s="40">
        <v>104</v>
      </c>
      <c r="B135" s="48" t="s">
        <v>17</v>
      </c>
      <c r="C135" s="40" t="s">
        <v>845</v>
      </c>
      <c r="D135" s="43">
        <v>40935</v>
      </c>
      <c r="E135" s="40" t="s">
        <v>833</v>
      </c>
      <c r="F135" s="40">
        <v>42</v>
      </c>
      <c r="G135" s="43">
        <v>40935</v>
      </c>
      <c r="H135" s="63">
        <v>56880</v>
      </c>
      <c r="I135" s="63">
        <v>17775</v>
      </c>
      <c r="J135" s="49">
        <v>99540</v>
      </c>
      <c r="K135" s="40" t="s">
        <v>149</v>
      </c>
    </row>
    <row r="136" spans="1:11" ht="25.5">
      <c r="A136" s="40"/>
      <c r="B136" s="171" t="s">
        <v>1058</v>
      </c>
      <c r="C136" s="40"/>
      <c r="D136" s="43"/>
      <c r="E136" s="40"/>
      <c r="F136" s="40"/>
      <c r="G136" s="43"/>
      <c r="H136" s="63">
        <f>SUBTOTAL(9,H115:H135)</f>
        <v>31677064</v>
      </c>
      <c r="I136" s="63">
        <f>SUBTOTAL(9,I115:I135)</f>
        <v>8247318</v>
      </c>
      <c r="J136" s="49">
        <f>SUBTOTAL(9,J115:J135)</f>
        <v>72842362</v>
      </c>
      <c r="K136" s="40"/>
    </row>
    <row r="137" spans="1:11" ht="38.25">
      <c r="A137" s="40">
        <v>105</v>
      </c>
      <c r="B137" s="51" t="s">
        <v>18</v>
      </c>
      <c r="C137" s="87" t="s">
        <v>876</v>
      </c>
      <c r="D137" s="43">
        <v>40955</v>
      </c>
      <c r="E137" s="40" t="s">
        <v>156</v>
      </c>
      <c r="F137" s="40">
        <v>105</v>
      </c>
      <c r="G137" s="43">
        <v>40955</v>
      </c>
      <c r="H137" s="63">
        <v>135000</v>
      </c>
      <c r="I137" s="63">
        <v>29206.74</v>
      </c>
      <c r="J137" s="49">
        <v>236250</v>
      </c>
      <c r="K137" s="40" t="s">
        <v>157</v>
      </c>
    </row>
    <row r="138" spans="1:11" ht="38.25">
      <c r="A138" s="40">
        <v>106</v>
      </c>
      <c r="B138" s="51" t="s">
        <v>18</v>
      </c>
      <c r="C138" s="87" t="s">
        <v>878</v>
      </c>
      <c r="D138" s="43">
        <v>40935</v>
      </c>
      <c r="E138" s="40" t="s">
        <v>158</v>
      </c>
      <c r="F138" s="40">
        <v>42</v>
      </c>
      <c r="G138" s="43">
        <v>40935</v>
      </c>
      <c r="H138" s="63">
        <v>4800</v>
      </c>
      <c r="I138" s="63">
        <v>1500</v>
      </c>
      <c r="J138" s="49">
        <v>8400</v>
      </c>
      <c r="K138" s="40" t="s">
        <v>159</v>
      </c>
    </row>
    <row r="139" spans="1:11" ht="38.25">
      <c r="A139" s="40">
        <v>107</v>
      </c>
      <c r="B139" s="51" t="s">
        <v>18</v>
      </c>
      <c r="C139" s="87" t="s">
        <v>879</v>
      </c>
      <c r="D139" s="43">
        <v>40948</v>
      </c>
      <c r="E139" s="40" t="s">
        <v>158</v>
      </c>
      <c r="F139" s="40">
        <v>75</v>
      </c>
      <c r="G139" s="43">
        <v>40948</v>
      </c>
      <c r="H139" s="63">
        <v>75000</v>
      </c>
      <c r="I139" s="63">
        <v>18750</v>
      </c>
      <c r="J139" s="49">
        <v>131250</v>
      </c>
      <c r="K139" s="40" t="s">
        <v>159</v>
      </c>
    </row>
    <row r="140" spans="1:11" ht="38.25">
      <c r="A140" s="40">
        <v>108</v>
      </c>
      <c r="B140" s="48" t="s">
        <v>18</v>
      </c>
      <c r="C140" s="40" t="s">
        <v>884</v>
      </c>
      <c r="D140" s="43">
        <v>40935</v>
      </c>
      <c r="E140" s="40" t="s">
        <v>160</v>
      </c>
      <c r="F140" s="40">
        <v>42</v>
      </c>
      <c r="G140" s="43">
        <v>40935</v>
      </c>
      <c r="H140" s="49">
        <v>18000</v>
      </c>
      <c r="I140" s="49">
        <v>5625</v>
      </c>
      <c r="J140" s="49">
        <v>31500</v>
      </c>
      <c r="K140" s="40" t="s">
        <v>161</v>
      </c>
    </row>
    <row r="141" spans="1:11" ht="38.25">
      <c r="A141" s="40">
        <v>109</v>
      </c>
      <c r="B141" s="48" t="s">
        <v>18</v>
      </c>
      <c r="C141" s="40" t="s">
        <v>885</v>
      </c>
      <c r="D141" s="43">
        <v>40948</v>
      </c>
      <c r="E141" s="40" t="s">
        <v>160</v>
      </c>
      <c r="F141" s="40">
        <v>75</v>
      </c>
      <c r="G141" s="43">
        <v>40948</v>
      </c>
      <c r="H141" s="49">
        <v>833000</v>
      </c>
      <c r="I141" s="49">
        <v>208250</v>
      </c>
      <c r="J141" s="49">
        <v>1457750</v>
      </c>
      <c r="K141" s="40" t="s">
        <v>161</v>
      </c>
    </row>
    <row r="142" spans="1:11" ht="38.25">
      <c r="A142" s="40">
        <v>110</v>
      </c>
      <c r="B142" s="48" t="s">
        <v>18</v>
      </c>
      <c r="C142" s="40" t="s">
        <v>897</v>
      </c>
      <c r="D142" s="43">
        <v>40935</v>
      </c>
      <c r="E142" s="40" t="s">
        <v>898</v>
      </c>
      <c r="F142" s="40">
        <v>42</v>
      </c>
      <c r="G142" s="43">
        <v>40935</v>
      </c>
      <c r="H142" s="49">
        <v>57600</v>
      </c>
      <c r="I142" s="49">
        <v>18000</v>
      </c>
      <c r="J142" s="49">
        <v>100800</v>
      </c>
      <c r="K142" s="40" t="s">
        <v>162</v>
      </c>
    </row>
    <row r="143" spans="1:11" ht="38.25">
      <c r="A143" s="40">
        <v>111</v>
      </c>
      <c r="B143" s="48" t="s">
        <v>18</v>
      </c>
      <c r="C143" s="40" t="s">
        <v>900</v>
      </c>
      <c r="D143" s="43">
        <v>40935</v>
      </c>
      <c r="E143" s="40" t="s">
        <v>163</v>
      </c>
      <c r="F143" s="40">
        <v>42</v>
      </c>
      <c r="G143" s="43">
        <v>40935</v>
      </c>
      <c r="H143" s="49">
        <v>4800</v>
      </c>
      <c r="I143" s="49">
        <v>1500</v>
      </c>
      <c r="J143" s="49">
        <v>8400</v>
      </c>
      <c r="K143" s="40" t="s">
        <v>969</v>
      </c>
    </row>
    <row r="144" spans="1:11" ht="38.25">
      <c r="A144" s="40">
        <v>112</v>
      </c>
      <c r="B144" s="48" t="s">
        <v>18</v>
      </c>
      <c r="C144" s="40" t="s">
        <v>901</v>
      </c>
      <c r="D144" s="43">
        <v>40955</v>
      </c>
      <c r="E144" s="40" t="s">
        <v>163</v>
      </c>
      <c r="F144" s="40">
        <v>105</v>
      </c>
      <c r="G144" s="43">
        <v>40955</v>
      </c>
      <c r="H144" s="49">
        <v>140000</v>
      </c>
      <c r="I144" s="49">
        <v>30288.46</v>
      </c>
      <c r="J144" s="49">
        <v>245000</v>
      </c>
      <c r="K144" s="40" t="s">
        <v>969</v>
      </c>
    </row>
    <row r="145" spans="1:11" ht="38.25">
      <c r="A145" s="40">
        <v>113</v>
      </c>
      <c r="B145" s="48" t="s">
        <v>18</v>
      </c>
      <c r="C145" s="40" t="s">
        <v>902</v>
      </c>
      <c r="D145" s="43">
        <v>40948</v>
      </c>
      <c r="E145" s="40" t="s">
        <v>163</v>
      </c>
      <c r="F145" s="40">
        <v>75</v>
      </c>
      <c r="G145" s="43">
        <v>40948</v>
      </c>
      <c r="H145" s="49">
        <v>1034000</v>
      </c>
      <c r="I145" s="49">
        <v>258500</v>
      </c>
      <c r="J145" s="49">
        <v>1809500</v>
      </c>
      <c r="K145" s="40" t="s">
        <v>969</v>
      </c>
    </row>
    <row r="146" spans="1:11" ht="38.25">
      <c r="A146" s="40">
        <v>114</v>
      </c>
      <c r="B146" s="48" t="s">
        <v>18</v>
      </c>
      <c r="C146" s="40" t="s">
        <v>967</v>
      </c>
      <c r="D146" s="43">
        <v>40955</v>
      </c>
      <c r="E146" s="40" t="s">
        <v>174</v>
      </c>
      <c r="F146" s="40">
        <v>105</v>
      </c>
      <c r="G146" s="43">
        <v>40955</v>
      </c>
      <c r="H146" s="49">
        <v>523000</v>
      </c>
      <c r="I146" s="49">
        <v>113149.3</v>
      </c>
      <c r="J146" s="49">
        <v>915250</v>
      </c>
      <c r="K146" s="40" t="s">
        <v>970</v>
      </c>
    </row>
    <row r="147" spans="1:11" ht="38.25">
      <c r="A147" s="40">
        <v>115</v>
      </c>
      <c r="B147" s="48" t="s">
        <v>18</v>
      </c>
      <c r="C147" s="86" t="s">
        <v>803</v>
      </c>
      <c r="D147" s="43">
        <v>40402</v>
      </c>
      <c r="E147" s="40" t="s">
        <v>148</v>
      </c>
      <c r="F147" s="40">
        <v>42</v>
      </c>
      <c r="G147" s="43">
        <v>40935</v>
      </c>
      <c r="H147" s="49" t="s">
        <v>1021</v>
      </c>
      <c r="I147" s="49" t="s">
        <v>1021</v>
      </c>
      <c r="J147" s="49">
        <v>2987040</v>
      </c>
      <c r="K147" s="40" t="s">
        <v>149</v>
      </c>
    </row>
    <row r="148" spans="1:11" ht="38.25">
      <c r="A148" s="40">
        <v>116</v>
      </c>
      <c r="B148" s="48" t="s">
        <v>18</v>
      </c>
      <c r="C148" s="40" t="s">
        <v>804</v>
      </c>
      <c r="D148" s="43">
        <v>39601</v>
      </c>
      <c r="E148" s="40" t="s">
        <v>148</v>
      </c>
      <c r="F148" s="40">
        <v>75</v>
      </c>
      <c r="G148" s="43">
        <v>40948</v>
      </c>
      <c r="H148" s="49" t="s">
        <v>1021</v>
      </c>
      <c r="I148" s="49" t="s">
        <v>1021</v>
      </c>
      <c r="J148" s="49">
        <v>14994</v>
      </c>
      <c r="K148" s="40" t="s">
        <v>149</v>
      </c>
    </row>
    <row r="149" spans="1:11" ht="38.25">
      <c r="A149" s="40">
        <v>117</v>
      </c>
      <c r="B149" s="48" t="s">
        <v>18</v>
      </c>
      <c r="C149" s="40" t="s">
        <v>805</v>
      </c>
      <c r="D149" s="43">
        <v>39748</v>
      </c>
      <c r="E149" s="40" t="s">
        <v>148</v>
      </c>
      <c r="F149" s="40">
        <v>75</v>
      </c>
      <c r="G149" s="43">
        <v>40948</v>
      </c>
      <c r="H149" s="49" t="s">
        <v>1021</v>
      </c>
      <c r="I149" s="49" t="s">
        <v>1021</v>
      </c>
      <c r="J149" s="49">
        <v>13356</v>
      </c>
      <c r="K149" s="40" t="s">
        <v>149</v>
      </c>
    </row>
    <row r="150" spans="1:11" ht="38.25">
      <c r="A150" s="40">
        <v>118</v>
      </c>
      <c r="B150" s="48" t="s">
        <v>18</v>
      </c>
      <c r="C150" s="40" t="s">
        <v>806</v>
      </c>
      <c r="D150" s="43">
        <v>39601</v>
      </c>
      <c r="E150" s="40" t="s">
        <v>148</v>
      </c>
      <c r="F150" s="40">
        <v>75</v>
      </c>
      <c r="G150" s="43">
        <v>40948</v>
      </c>
      <c r="H150" s="49" t="s">
        <v>1021</v>
      </c>
      <c r="I150" s="49" t="s">
        <v>1021</v>
      </c>
      <c r="J150" s="49">
        <v>1512</v>
      </c>
      <c r="K150" s="40" t="s">
        <v>149</v>
      </c>
    </row>
    <row r="151" spans="1:11" ht="38.25">
      <c r="A151" s="40">
        <v>119</v>
      </c>
      <c r="B151" s="48" t="s">
        <v>18</v>
      </c>
      <c r="C151" s="40" t="s">
        <v>807</v>
      </c>
      <c r="D151" s="43">
        <v>40935</v>
      </c>
      <c r="E151" s="40" t="s">
        <v>134</v>
      </c>
      <c r="F151" s="40">
        <v>42</v>
      </c>
      <c r="G151" s="43">
        <v>40935</v>
      </c>
      <c r="H151" s="49">
        <v>69120</v>
      </c>
      <c r="I151" s="134">
        <v>21600</v>
      </c>
      <c r="J151" s="49">
        <v>120960</v>
      </c>
      <c r="K151" s="40" t="s">
        <v>149</v>
      </c>
    </row>
    <row r="152" spans="1:11" ht="38.25">
      <c r="A152" s="40">
        <v>120</v>
      </c>
      <c r="B152" s="48" t="s">
        <v>18</v>
      </c>
      <c r="C152" s="40" t="s">
        <v>810</v>
      </c>
      <c r="D152" s="43">
        <v>40948</v>
      </c>
      <c r="E152" s="40" t="s">
        <v>148</v>
      </c>
      <c r="F152" s="40">
        <v>75</v>
      </c>
      <c r="G152" s="43">
        <v>40948</v>
      </c>
      <c r="H152" s="49">
        <v>1098000</v>
      </c>
      <c r="I152" s="134">
        <v>274500</v>
      </c>
      <c r="J152" s="49">
        <v>1921500</v>
      </c>
      <c r="K152" s="40" t="s">
        <v>149</v>
      </c>
    </row>
    <row r="153" spans="1:11" ht="38.25">
      <c r="A153" s="40">
        <v>121</v>
      </c>
      <c r="B153" s="48" t="s">
        <v>18</v>
      </c>
      <c r="C153" s="40" t="s">
        <v>811</v>
      </c>
      <c r="D153" s="43">
        <v>40948</v>
      </c>
      <c r="E153" s="40" t="s">
        <v>148</v>
      </c>
      <c r="F153" s="40">
        <v>75</v>
      </c>
      <c r="G153" s="43">
        <v>40948</v>
      </c>
      <c r="H153" s="49">
        <v>16632</v>
      </c>
      <c r="I153" s="134">
        <v>4158</v>
      </c>
      <c r="J153" s="49">
        <v>29106</v>
      </c>
      <c r="K153" s="40" t="s">
        <v>149</v>
      </c>
    </row>
    <row r="154" spans="1:11" ht="38.25">
      <c r="A154" s="40">
        <v>122</v>
      </c>
      <c r="B154" s="48" t="s">
        <v>18</v>
      </c>
      <c r="C154" s="40" t="s">
        <v>812</v>
      </c>
      <c r="D154" s="43">
        <v>40948</v>
      </c>
      <c r="E154" s="40" t="s">
        <v>148</v>
      </c>
      <c r="F154" s="40">
        <v>75</v>
      </c>
      <c r="G154" s="43">
        <v>40948</v>
      </c>
      <c r="H154" s="49">
        <v>3816</v>
      </c>
      <c r="I154" s="134">
        <v>954</v>
      </c>
      <c r="J154" s="49">
        <v>6678</v>
      </c>
      <c r="K154" s="40" t="s">
        <v>149</v>
      </c>
    </row>
    <row r="155" spans="1:11" ht="38.25">
      <c r="A155" s="40">
        <v>123</v>
      </c>
      <c r="B155" s="48" t="s">
        <v>18</v>
      </c>
      <c r="C155" s="40" t="s">
        <v>961</v>
      </c>
      <c r="D155" s="43">
        <v>40935</v>
      </c>
      <c r="E155" s="40" t="s">
        <v>172</v>
      </c>
      <c r="F155" s="40">
        <v>42</v>
      </c>
      <c r="G155" s="43">
        <v>40935</v>
      </c>
      <c r="H155" s="49">
        <v>4320</v>
      </c>
      <c r="I155" s="49">
        <v>1350</v>
      </c>
      <c r="J155" s="49">
        <v>7560</v>
      </c>
      <c r="K155" s="40" t="s">
        <v>173</v>
      </c>
    </row>
    <row r="156" spans="1:11" ht="38.25">
      <c r="A156" s="40">
        <v>124</v>
      </c>
      <c r="B156" s="48" t="s">
        <v>18</v>
      </c>
      <c r="C156" s="40" t="s">
        <v>808</v>
      </c>
      <c r="D156" s="43">
        <v>40935</v>
      </c>
      <c r="E156" s="40" t="s">
        <v>148</v>
      </c>
      <c r="F156" s="40">
        <v>42</v>
      </c>
      <c r="G156" s="43">
        <v>40935</v>
      </c>
      <c r="H156" s="49">
        <v>2423040</v>
      </c>
      <c r="I156" s="134">
        <v>757200</v>
      </c>
      <c r="J156" s="49" t="s">
        <v>809</v>
      </c>
      <c r="K156" s="40" t="s">
        <v>149</v>
      </c>
    </row>
    <row r="157" spans="1:11" ht="38.25">
      <c r="A157" s="40"/>
      <c r="B157" s="171" t="s">
        <v>1059</v>
      </c>
      <c r="C157" s="40"/>
      <c r="D157" s="43"/>
      <c r="E157" s="40"/>
      <c r="F157" s="40"/>
      <c r="G157" s="43"/>
      <c r="H157" s="49">
        <f>SUBTOTAL(9,H137:H156)</f>
        <v>6440128</v>
      </c>
      <c r="I157" s="134">
        <f>SUBTOTAL(9,I137:I156)</f>
        <v>1744531.5</v>
      </c>
      <c r="J157" s="49">
        <f>SUBTOTAL(9,J137:J156)</f>
        <v>10046806</v>
      </c>
      <c r="K157" s="40"/>
    </row>
    <row r="158" spans="1:11" ht="25.5">
      <c r="A158" s="40">
        <v>125</v>
      </c>
      <c r="B158" s="67" t="s">
        <v>863</v>
      </c>
      <c r="C158" s="10" t="s">
        <v>864</v>
      </c>
      <c r="D158" s="12">
        <v>40935</v>
      </c>
      <c r="E158" s="61" t="s">
        <v>152</v>
      </c>
      <c r="F158" s="6">
        <v>42</v>
      </c>
      <c r="G158" s="7">
        <v>40935</v>
      </c>
      <c r="H158" s="20">
        <v>2160</v>
      </c>
      <c r="I158" s="20">
        <v>675</v>
      </c>
      <c r="J158" s="20">
        <v>7560</v>
      </c>
      <c r="K158" s="6" t="s">
        <v>153</v>
      </c>
    </row>
    <row r="159" spans="1:11" ht="25.5">
      <c r="A159" s="40"/>
      <c r="B159" s="145" t="s">
        <v>1176</v>
      </c>
      <c r="C159" s="10"/>
      <c r="D159" s="12"/>
      <c r="E159" s="61"/>
      <c r="F159" s="6"/>
      <c r="G159" s="7"/>
      <c r="H159" s="20">
        <f>SUBTOTAL(9,H158:H158)</f>
        <v>2160</v>
      </c>
      <c r="I159" s="20">
        <f>SUBTOTAL(9,I158:I158)</f>
        <v>675</v>
      </c>
      <c r="J159" s="20">
        <f>SUBTOTAL(9,J158:J158)</f>
        <v>7560</v>
      </c>
      <c r="K159" s="6"/>
    </row>
    <row r="160" spans="1:11" ht="25.5">
      <c r="A160" s="40">
        <v>126</v>
      </c>
      <c r="B160" s="48" t="s">
        <v>519</v>
      </c>
      <c r="C160" s="40" t="s">
        <v>870</v>
      </c>
      <c r="D160" s="43">
        <v>40948</v>
      </c>
      <c r="E160" s="40" t="s">
        <v>154</v>
      </c>
      <c r="F160" s="86">
        <v>75</v>
      </c>
      <c r="G160" s="41">
        <v>40948</v>
      </c>
      <c r="H160" s="17">
        <v>4800</v>
      </c>
      <c r="I160" s="17">
        <v>1200</v>
      </c>
      <c r="J160" s="17">
        <v>8400</v>
      </c>
      <c r="K160" s="40" t="s">
        <v>971</v>
      </c>
    </row>
    <row r="161" spans="1:11" ht="25.5">
      <c r="A161" s="40">
        <v>127</v>
      </c>
      <c r="B161" s="51" t="s">
        <v>519</v>
      </c>
      <c r="C161" s="87" t="s">
        <v>908</v>
      </c>
      <c r="D161" s="43">
        <v>40948</v>
      </c>
      <c r="E161" s="40" t="s">
        <v>164</v>
      </c>
      <c r="F161" s="40">
        <v>75</v>
      </c>
      <c r="G161" s="43">
        <v>40948</v>
      </c>
      <c r="H161" s="49">
        <v>4800</v>
      </c>
      <c r="I161" s="49">
        <v>1200</v>
      </c>
      <c r="J161" s="49">
        <v>8400</v>
      </c>
      <c r="K161" s="40" t="s">
        <v>165</v>
      </c>
    </row>
    <row r="162" spans="1:11" ht="25.5">
      <c r="A162" s="40">
        <v>128</v>
      </c>
      <c r="B162" s="48" t="s">
        <v>519</v>
      </c>
      <c r="C162" s="6" t="s">
        <v>911</v>
      </c>
      <c r="D162" s="43">
        <v>40948</v>
      </c>
      <c r="E162" s="40" t="s">
        <v>168</v>
      </c>
      <c r="F162" s="86">
        <v>75</v>
      </c>
      <c r="G162" s="41">
        <v>40948</v>
      </c>
      <c r="H162" s="17">
        <v>4800</v>
      </c>
      <c r="I162" s="17">
        <v>1200</v>
      </c>
      <c r="J162" s="17">
        <v>8400</v>
      </c>
      <c r="K162" s="40" t="s">
        <v>972</v>
      </c>
    </row>
    <row r="163" spans="1:11" ht="38.25">
      <c r="A163" s="40"/>
      <c r="B163" s="171" t="s">
        <v>1122</v>
      </c>
      <c r="C163" s="6"/>
      <c r="D163" s="43"/>
      <c r="E163" s="40"/>
      <c r="F163" s="86"/>
      <c r="G163" s="41"/>
      <c r="H163" s="17">
        <f>SUBTOTAL(9,H160:H162)</f>
        <v>14400</v>
      </c>
      <c r="I163" s="17">
        <f>SUBTOTAL(9,I160:I162)</f>
        <v>3600</v>
      </c>
      <c r="J163" s="17">
        <f>SUBTOTAL(9,J160:J162)</f>
        <v>25200</v>
      </c>
      <c r="K163" s="40"/>
    </row>
    <row r="164" spans="1:11" ht="38.25">
      <c r="A164" s="40">
        <v>129</v>
      </c>
      <c r="B164" s="55" t="s">
        <v>19</v>
      </c>
      <c r="C164" s="15" t="s">
        <v>1023</v>
      </c>
      <c r="D164" s="53">
        <v>40935</v>
      </c>
      <c r="E164" s="15" t="s">
        <v>1010</v>
      </c>
      <c r="F164" s="15">
        <v>42</v>
      </c>
      <c r="G164" s="53">
        <v>40935</v>
      </c>
      <c r="H164" s="16">
        <v>1215</v>
      </c>
      <c r="I164" s="16">
        <v>1012.5</v>
      </c>
      <c r="J164" s="16">
        <v>5670</v>
      </c>
      <c r="K164" s="15" t="s">
        <v>1011</v>
      </c>
    </row>
    <row r="165" spans="1:11" ht="38.25">
      <c r="A165" s="40"/>
      <c r="B165" s="165" t="s">
        <v>1089</v>
      </c>
      <c r="C165" s="15"/>
      <c r="D165" s="53"/>
      <c r="E165" s="15"/>
      <c r="F165" s="15"/>
      <c r="G165" s="53"/>
      <c r="H165" s="16">
        <f>SUBTOTAL(9,H164:H164)</f>
        <v>1215</v>
      </c>
      <c r="I165" s="16">
        <f>SUBTOTAL(9,I164:I164)</f>
        <v>1012.5</v>
      </c>
      <c r="J165" s="16">
        <f>SUBTOTAL(9,J164:J164)</f>
        <v>5670</v>
      </c>
      <c r="K165" s="15"/>
    </row>
    <row r="166" spans="1:11" ht="25.5">
      <c r="A166" s="40">
        <v>130</v>
      </c>
      <c r="B166" s="5" t="s">
        <v>61</v>
      </c>
      <c r="C166" s="6" t="s">
        <v>852</v>
      </c>
      <c r="D166" s="7">
        <v>40948</v>
      </c>
      <c r="E166" s="6" t="s">
        <v>849</v>
      </c>
      <c r="F166" s="6">
        <v>75</v>
      </c>
      <c r="G166" s="7">
        <v>40948</v>
      </c>
      <c r="H166" s="17">
        <v>73920</v>
      </c>
      <c r="I166" s="17">
        <v>18480</v>
      </c>
      <c r="J166" s="17">
        <v>129360</v>
      </c>
      <c r="K166" s="6" t="s">
        <v>150</v>
      </c>
    </row>
    <row r="167" spans="1:11" ht="38.25">
      <c r="A167" s="40"/>
      <c r="B167" s="146" t="s">
        <v>1124</v>
      </c>
      <c r="C167" s="6"/>
      <c r="D167" s="7"/>
      <c r="E167" s="6"/>
      <c r="F167" s="6"/>
      <c r="G167" s="7"/>
      <c r="H167" s="17">
        <f>SUBTOTAL(9,H166:H166)</f>
        <v>73920</v>
      </c>
      <c r="I167" s="17">
        <f>SUBTOTAL(9,I166:I166)</f>
        <v>18480</v>
      </c>
      <c r="J167" s="17">
        <f>SUBTOTAL(9,J166:J166)</f>
        <v>129360</v>
      </c>
      <c r="K167" s="6"/>
    </row>
    <row r="168" spans="1:11" ht="25.5">
      <c r="A168" s="40">
        <v>131</v>
      </c>
      <c r="B168" s="48" t="s">
        <v>176</v>
      </c>
      <c r="C168" s="40" t="s">
        <v>175</v>
      </c>
      <c r="D168" s="43">
        <v>40954</v>
      </c>
      <c r="E168" s="40" t="s">
        <v>174</v>
      </c>
      <c r="F168" s="40">
        <v>9</v>
      </c>
      <c r="G168" s="43">
        <v>40925</v>
      </c>
      <c r="H168" s="49">
        <v>619200</v>
      </c>
      <c r="I168" s="49">
        <v>270900</v>
      </c>
      <c r="J168" s="49">
        <v>1083600</v>
      </c>
      <c r="K168" s="40" t="s">
        <v>970</v>
      </c>
    </row>
    <row r="169" spans="1:11" ht="38.25">
      <c r="A169" s="40"/>
      <c r="B169" s="171" t="s">
        <v>1177</v>
      </c>
      <c r="C169" s="40"/>
      <c r="D169" s="43"/>
      <c r="E169" s="40"/>
      <c r="F169" s="40"/>
      <c r="G169" s="43"/>
      <c r="H169" s="49">
        <f>SUBTOTAL(9,H168:H168)</f>
        <v>619200</v>
      </c>
      <c r="I169" s="49">
        <f>SUBTOTAL(9,I168:I168)</f>
        <v>270900</v>
      </c>
      <c r="J169" s="49">
        <f>SUBTOTAL(9,J168:J168)</f>
        <v>1083600</v>
      </c>
      <c r="K169" s="40"/>
    </row>
    <row r="170" spans="1:11" ht="38.25">
      <c r="A170" s="40">
        <v>132</v>
      </c>
      <c r="B170" s="48" t="s">
        <v>829</v>
      </c>
      <c r="C170" s="40" t="s">
        <v>830</v>
      </c>
      <c r="D170" s="43">
        <v>40948</v>
      </c>
      <c r="E170" s="43" t="s">
        <v>134</v>
      </c>
      <c r="F170" s="40">
        <v>75</v>
      </c>
      <c r="G170" s="43">
        <v>40948</v>
      </c>
      <c r="H170" s="49">
        <v>21600</v>
      </c>
      <c r="I170" s="49">
        <v>5400</v>
      </c>
      <c r="J170" s="49">
        <v>37800</v>
      </c>
      <c r="K170" s="40" t="s">
        <v>149</v>
      </c>
    </row>
    <row r="171" spans="1:11" ht="38.25">
      <c r="A171" s="40"/>
      <c r="B171" s="171" t="s">
        <v>1178</v>
      </c>
      <c r="C171" s="40"/>
      <c r="D171" s="43"/>
      <c r="E171" s="43"/>
      <c r="F171" s="40"/>
      <c r="G171" s="43"/>
      <c r="H171" s="49">
        <f>SUBTOTAL(9,H170:H170)</f>
        <v>21600</v>
      </c>
      <c r="I171" s="49">
        <f>SUBTOTAL(9,I170:I170)</f>
        <v>5400</v>
      </c>
      <c r="J171" s="49">
        <f>SUBTOTAL(9,J170:J170)</f>
        <v>37800</v>
      </c>
      <c r="K171" s="40"/>
    </row>
    <row r="172" spans="1:11" ht="38.25">
      <c r="A172" s="40">
        <v>133</v>
      </c>
      <c r="B172" s="48" t="s">
        <v>133</v>
      </c>
      <c r="C172" s="40" t="s">
        <v>824</v>
      </c>
      <c r="D172" s="43">
        <v>40967</v>
      </c>
      <c r="E172" s="40" t="s">
        <v>134</v>
      </c>
      <c r="F172" s="40">
        <v>131</v>
      </c>
      <c r="G172" s="43">
        <v>40967</v>
      </c>
      <c r="H172" s="49">
        <v>227.17</v>
      </c>
      <c r="I172" s="134">
        <v>1440</v>
      </c>
      <c r="J172" s="49">
        <v>262.12</v>
      </c>
      <c r="K172" s="40" t="s">
        <v>149</v>
      </c>
    </row>
    <row r="173" spans="1:11" ht="38.25">
      <c r="A173" s="40">
        <v>134</v>
      </c>
      <c r="B173" s="48" t="s">
        <v>133</v>
      </c>
      <c r="C173" s="40" t="s">
        <v>825</v>
      </c>
      <c r="D173" s="43">
        <v>40967</v>
      </c>
      <c r="E173" s="40" t="s">
        <v>134</v>
      </c>
      <c r="F173" s="40">
        <v>131</v>
      </c>
      <c r="G173" s="43">
        <v>40967</v>
      </c>
      <c r="H173" s="63">
        <v>196.28</v>
      </c>
      <c r="I173" s="134">
        <v>1440</v>
      </c>
      <c r="J173" s="63">
        <v>226.48</v>
      </c>
      <c r="K173" s="40" t="s">
        <v>149</v>
      </c>
    </row>
    <row r="174" spans="1:11" ht="38.25">
      <c r="A174" s="40"/>
      <c r="B174" s="171" t="s">
        <v>1179</v>
      </c>
      <c r="C174" s="40"/>
      <c r="D174" s="43"/>
      <c r="E174" s="40"/>
      <c r="F174" s="40"/>
      <c r="G174" s="43"/>
      <c r="H174" s="63">
        <f>SUBTOTAL(9,H172:H173)</f>
        <v>423.45</v>
      </c>
      <c r="I174" s="176">
        <f>SUBTOTAL(9,I172:I173)</f>
        <v>2880</v>
      </c>
      <c r="J174" s="63">
        <f>SUBTOTAL(9,J172:J173)</f>
        <v>488.6</v>
      </c>
      <c r="K174" s="40"/>
    </row>
    <row r="175" spans="1:11" ht="51">
      <c r="A175" s="40">
        <v>135</v>
      </c>
      <c r="B175" s="5" t="s">
        <v>22</v>
      </c>
      <c r="C175" s="40" t="s">
        <v>853</v>
      </c>
      <c r="D175" s="7">
        <v>40948</v>
      </c>
      <c r="E175" s="40" t="s">
        <v>849</v>
      </c>
      <c r="F175" s="6">
        <v>74</v>
      </c>
      <c r="G175" s="7">
        <v>40948</v>
      </c>
      <c r="H175" s="91">
        <v>300</v>
      </c>
      <c r="I175" s="91">
        <v>75</v>
      </c>
      <c r="J175" s="91">
        <v>525</v>
      </c>
      <c r="K175" s="40" t="s">
        <v>150</v>
      </c>
    </row>
    <row r="176" spans="1:11" ht="51">
      <c r="A176" s="40">
        <v>136</v>
      </c>
      <c r="B176" s="5" t="s">
        <v>22</v>
      </c>
      <c r="C176" s="40" t="s">
        <v>854</v>
      </c>
      <c r="D176" s="7">
        <v>40948</v>
      </c>
      <c r="E176" s="40" t="s">
        <v>849</v>
      </c>
      <c r="F176" s="6">
        <v>74</v>
      </c>
      <c r="G176" s="7">
        <v>40948</v>
      </c>
      <c r="H176" s="91">
        <v>300</v>
      </c>
      <c r="I176" s="91">
        <v>75</v>
      </c>
      <c r="J176" s="91">
        <v>525</v>
      </c>
      <c r="K176" s="40" t="s">
        <v>150</v>
      </c>
    </row>
    <row r="177" spans="1:11" ht="51">
      <c r="A177" s="40">
        <v>137</v>
      </c>
      <c r="B177" s="5" t="s">
        <v>22</v>
      </c>
      <c r="C177" s="40" t="s">
        <v>855</v>
      </c>
      <c r="D177" s="7">
        <v>40948</v>
      </c>
      <c r="E177" s="40" t="s">
        <v>849</v>
      </c>
      <c r="F177" s="6">
        <v>74</v>
      </c>
      <c r="G177" s="7">
        <v>40948</v>
      </c>
      <c r="H177" s="91">
        <v>300</v>
      </c>
      <c r="I177" s="91">
        <v>75</v>
      </c>
      <c r="J177" s="91">
        <v>525</v>
      </c>
      <c r="K177" s="40" t="s">
        <v>150</v>
      </c>
    </row>
    <row r="178" spans="1:11" ht="51">
      <c r="A178" s="40">
        <v>138</v>
      </c>
      <c r="B178" s="5" t="s">
        <v>22</v>
      </c>
      <c r="C178" s="40" t="s">
        <v>856</v>
      </c>
      <c r="D178" s="7">
        <v>40948</v>
      </c>
      <c r="E178" s="40" t="s">
        <v>849</v>
      </c>
      <c r="F178" s="6">
        <v>74</v>
      </c>
      <c r="G178" s="7">
        <v>40948</v>
      </c>
      <c r="H178" s="91">
        <v>300</v>
      </c>
      <c r="I178" s="91">
        <v>75</v>
      </c>
      <c r="J178" s="91">
        <v>525</v>
      </c>
      <c r="K178" s="40" t="s">
        <v>150</v>
      </c>
    </row>
    <row r="179" spans="1:11" ht="51">
      <c r="A179" s="40">
        <v>139</v>
      </c>
      <c r="B179" s="5" t="s">
        <v>22</v>
      </c>
      <c r="C179" s="40" t="s">
        <v>857</v>
      </c>
      <c r="D179" s="7">
        <v>40948</v>
      </c>
      <c r="E179" s="40" t="s">
        <v>849</v>
      </c>
      <c r="F179" s="6">
        <v>74</v>
      </c>
      <c r="G179" s="7">
        <v>40948</v>
      </c>
      <c r="H179" s="91">
        <v>300</v>
      </c>
      <c r="I179" s="91">
        <v>75</v>
      </c>
      <c r="J179" s="91">
        <v>525</v>
      </c>
      <c r="K179" s="40" t="s">
        <v>150</v>
      </c>
    </row>
    <row r="180" spans="1:11" ht="51">
      <c r="A180" s="40">
        <v>140</v>
      </c>
      <c r="B180" s="5" t="s">
        <v>22</v>
      </c>
      <c r="C180" s="40" t="s">
        <v>858</v>
      </c>
      <c r="D180" s="7">
        <v>40948</v>
      </c>
      <c r="E180" s="40" t="s">
        <v>849</v>
      </c>
      <c r="F180" s="6">
        <v>74</v>
      </c>
      <c r="G180" s="7">
        <v>40948</v>
      </c>
      <c r="H180" s="91">
        <v>300</v>
      </c>
      <c r="I180" s="91">
        <v>75</v>
      </c>
      <c r="J180" s="91">
        <v>525</v>
      </c>
      <c r="K180" s="40" t="s">
        <v>150</v>
      </c>
    </row>
    <row r="181" spans="1:11" ht="51">
      <c r="A181" s="40">
        <v>141</v>
      </c>
      <c r="B181" s="5" t="s">
        <v>22</v>
      </c>
      <c r="C181" s="40" t="s">
        <v>859</v>
      </c>
      <c r="D181" s="7">
        <v>40948</v>
      </c>
      <c r="E181" s="40" t="s">
        <v>849</v>
      </c>
      <c r="F181" s="6">
        <v>74</v>
      </c>
      <c r="G181" s="7">
        <v>40948</v>
      </c>
      <c r="H181" s="91">
        <v>300</v>
      </c>
      <c r="I181" s="91">
        <v>75</v>
      </c>
      <c r="J181" s="91">
        <v>525</v>
      </c>
      <c r="K181" s="40" t="s">
        <v>150</v>
      </c>
    </row>
    <row r="182" spans="1:11" ht="51">
      <c r="A182" s="40">
        <v>142</v>
      </c>
      <c r="B182" s="5" t="s">
        <v>22</v>
      </c>
      <c r="C182" s="40" t="s">
        <v>860</v>
      </c>
      <c r="D182" s="7">
        <v>40948</v>
      </c>
      <c r="E182" s="40" t="s">
        <v>849</v>
      </c>
      <c r="F182" s="6">
        <v>74</v>
      </c>
      <c r="G182" s="7">
        <v>40948</v>
      </c>
      <c r="H182" s="91">
        <v>1000</v>
      </c>
      <c r="I182" s="91">
        <v>250</v>
      </c>
      <c r="J182" s="91">
        <v>1750</v>
      </c>
      <c r="K182" s="40" t="s">
        <v>150</v>
      </c>
    </row>
    <row r="183" spans="1:11" ht="51">
      <c r="A183" s="40">
        <v>143</v>
      </c>
      <c r="B183" s="5" t="s">
        <v>22</v>
      </c>
      <c r="C183" s="40" t="s">
        <v>861</v>
      </c>
      <c r="D183" s="7">
        <v>40948</v>
      </c>
      <c r="E183" s="40" t="s">
        <v>849</v>
      </c>
      <c r="F183" s="6">
        <v>74</v>
      </c>
      <c r="G183" s="7">
        <v>40948</v>
      </c>
      <c r="H183" s="91">
        <v>300</v>
      </c>
      <c r="I183" s="91">
        <v>75</v>
      </c>
      <c r="J183" s="91">
        <v>525</v>
      </c>
      <c r="K183" s="40" t="s">
        <v>150</v>
      </c>
    </row>
    <row r="184" spans="1:11" ht="51">
      <c r="A184" s="40">
        <v>144</v>
      </c>
      <c r="B184" s="5" t="s">
        <v>22</v>
      </c>
      <c r="C184" s="40" t="s">
        <v>862</v>
      </c>
      <c r="D184" s="7">
        <v>40948</v>
      </c>
      <c r="E184" s="40" t="s">
        <v>849</v>
      </c>
      <c r="F184" s="6">
        <v>74</v>
      </c>
      <c r="G184" s="7">
        <v>40948</v>
      </c>
      <c r="H184" s="91">
        <v>300</v>
      </c>
      <c r="I184" s="91">
        <v>75</v>
      </c>
      <c r="J184" s="91">
        <v>525</v>
      </c>
      <c r="K184" s="40" t="s">
        <v>150</v>
      </c>
    </row>
    <row r="185" spans="1:11" ht="51">
      <c r="A185" s="40">
        <v>145</v>
      </c>
      <c r="B185" s="48" t="s">
        <v>22</v>
      </c>
      <c r="C185" s="86" t="s">
        <v>875</v>
      </c>
      <c r="D185" s="41">
        <v>40948</v>
      </c>
      <c r="E185" s="40" t="s">
        <v>156</v>
      </c>
      <c r="F185" s="40">
        <v>74</v>
      </c>
      <c r="G185" s="41">
        <v>40948</v>
      </c>
      <c r="H185" s="63">
        <v>1800</v>
      </c>
      <c r="I185" s="63">
        <v>450</v>
      </c>
      <c r="J185" s="63">
        <v>3150</v>
      </c>
      <c r="K185" s="40" t="s">
        <v>157</v>
      </c>
    </row>
    <row r="186" spans="1:11" ht="51">
      <c r="A186" s="40">
        <v>146</v>
      </c>
      <c r="B186" s="48" t="s">
        <v>22</v>
      </c>
      <c r="C186" s="40" t="s">
        <v>904</v>
      </c>
      <c r="D186" s="43">
        <v>40935</v>
      </c>
      <c r="E186" s="40" t="s">
        <v>163</v>
      </c>
      <c r="F186" s="40">
        <v>41</v>
      </c>
      <c r="G186" s="43">
        <v>40935</v>
      </c>
      <c r="H186" s="63">
        <v>1800</v>
      </c>
      <c r="I186" s="63">
        <v>562.5</v>
      </c>
      <c r="J186" s="63">
        <v>3150</v>
      </c>
      <c r="K186" s="40" t="s">
        <v>969</v>
      </c>
    </row>
    <row r="187" spans="1:11" ht="51">
      <c r="A187" s="40">
        <v>147</v>
      </c>
      <c r="B187" s="48" t="s">
        <v>22</v>
      </c>
      <c r="C187" s="40" t="s">
        <v>905</v>
      </c>
      <c r="D187" s="43">
        <v>40935</v>
      </c>
      <c r="E187" s="40" t="s">
        <v>163</v>
      </c>
      <c r="F187" s="40">
        <v>41</v>
      </c>
      <c r="G187" s="43">
        <v>40935</v>
      </c>
      <c r="H187" s="49">
        <v>1800</v>
      </c>
      <c r="I187" s="49">
        <v>562.5</v>
      </c>
      <c r="J187" s="49">
        <v>3150</v>
      </c>
      <c r="K187" s="40" t="s">
        <v>969</v>
      </c>
    </row>
    <row r="188" spans="1:11" ht="51">
      <c r="A188" s="40">
        <v>148</v>
      </c>
      <c r="B188" s="48" t="s">
        <v>22</v>
      </c>
      <c r="C188" s="40" t="s">
        <v>906</v>
      </c>
      <c r="D188" s="43">
        <v>40935</v>
      </c>
      <c r="E188" s="40" t="s">
        <v>163</v>
      </c>
      <c r="F188" s="40">
        <v>41</v>
      </c>
      <c r="G188" s="43">
        <v>40935</v>
      </c>
      <c r="H188" s="49">
        <v>1800</v>
      </c>
      <c r="I188" s="49">
        <v>562.5</v>
      </c>
      <c r="J188" s="49">
        <v>3150</v>
      </c>
      <c r="K188" s="40" t="s">
        <v>969</v>
      </c>
    </row>
    <row r="189" spans="1:11" ht="51">
      <c r="A189" s="40">
        <v>149</v>
      </c>
      <c r="B189" s="48" t="s">
        <v>22</v>
      </c>
      <c r="C189" s="40" t="s">
        <v>907</v>
      </c>
      <c r="D189" s="43">
        <v>40935</v>
      </c>
      <c r="E189" s="40" t="s">
        <v>163</v>
      </c>
      <c r="F189" s="40">
        <v>41</v>
      </c>
      <c r="G189" s="43">
        <v>40935</v>
      </c>
      <c r="H189" s="49">
        <v>1800</v>
      </c>
      <c r="I189" s="49">
        <v>562.5</v>
      </c>
      <c r="J189" s="49">
        <v>3150</v>
      </c>
      <c r="K189" s="40" t="s">
        <v>969</v>
      </c>
    </row>
    <row r="190" spans="1:11" ht="51">
      <c r="A190" s="40">
        <v>150</v>
      </c>
      <c r="B190" s="48" t="s">
        <v>22</v>
      </c>
      <c r="C190" s="40" t="s">
        <v>912</v>
      </c>
      <c r="D190" s="43">
        <v>40967</v>
      </c>
      <c r="E190" s="40" t="s">
        <v>168</v>
      </c>
      <c r="F190" s="40">
        <v>132</v>
      </c>
      <c r="G190" s="43">
        <v>40967</v>
      </c>
      <c r="H190" s="49">
        <v>112.5</v>
      </c>
      <c r="I190" s="49">
        <v>47.6</v>
      </c>
      <c r="J190" s="49">
        <v>525</v>
      </c>
      <c r="K190" s="40" t="s">
        <v>972</v>
      </c>
    </row>
    <row r="191" spans="1:11" ht="51">
      <c r="A191" s="40">
        <v>151</v>
      </c>
      <c r="B191" s="48" t="s">
        <v>22</v>
      </c>
      <c r="C191" s="40" t="s">
        <v>913</v>
      </c>
      <c r="D191" s="43">
        <v>40967</v>
      </c>
      <c r="E191" s="40" t="s">
        <v>168</v>
      </c>
      <c r="F191" s="40">
        <v>132</v>
      </c>
      <c r="G191" s="43">
        <v>40967</v>
      </c>
      <c r="H191" s="49">
        <v>112.5</v>
      </c>
      <c r="I191" s="49">
        <v>47.6</v>
      </c>
      <c r="J191" s="49">
        <v>525</v>
      </c>
      <c r="K191" s="40" t="s">
        <v>972</v>
      </c>
    </row>
    <row r="192" spans="1:11" ht="51">
      <c r="A192" s="40">
        <v>152</v>
      </c>
      <c r="B192" s="48" t="s">
        <v>22</v>
      </c>
      <c r="C192" s="40" t="s">
        <v>914</v>
      </c>
      <c r="D192" s="43">
        <v>40935</v>
      </c>
      <c r="E192" s="40" t="s">
        <v>169</v>
      </c>
      <c r="F192" s="40">
        <v>41</v>
      </c>
      <c r="G192" s="43">
        <v>40935</v>
      </c>
      <c r="H192" s="49">
        <v>300</v>
      </c>
      <c r="I192" s="49">
        <v>93.75</v>
      </c>
      <c r="J192" s="49">
        <v>525</v>
      </c>
      <c r="K192" s="40" t="s">
        <v>170</v>
      </c>
    </row>
    <row r="193" spans="1:11" ht="51">
      <c r="A193" s="40">
        <v>153</v>
      </c>
      <c r="B193" s="48" t="s">
        <v>22</v>
      </c>
      <c r="C193" s="40" t="s">
        <v>915</v>
      </c>
      <c r="D193" s="43">
        <v>40935</v>
      </c>
      <c r="E193" s="40" t="s">
        <v>169</v>
      </c>
      <c r="F193" s="40">
        <v>41</v>
      </c>
      <c r="G193" s="43">
        <v>40935</v>
      </c>
      <c r="H193" s="49">
        <v>300</v>
      </c>
      <c r="I193" s="49">
        <v>93.75</v>
      </c>
      <c r="J193" s="49">
        <v>525</v>
      </c>
      <c r="K193" s="40" t="s">
        <v>170</v>
      </c>
    </row>
    <row r="194" spans="1:11" ht="51">
      <c r="A194" s="40">
        <v>154</v>
      </c>
      <c r="B194" s="48" t="s">
        <v>22</v>
      </c>
      <c r="C194" s="40" t="s">
        <v>916</v>
      </c>
      <c r="D194" s="43">
        <v>40935</v>
      </c>
      <c r="E194" s="40" t="s">
        <v>169</v>
      </c>
      <c r="F194" s="40">
        <v>41</v>
      </c>
      <c r="G194" s="43">
        <v>40935</v>
      </c>
      <c r="H194" s="49">
        <v>300</v>
      </c>
      <c r="I194" s="49">
        <v>93.75</v>
      </c>
      <c r="J194" s="49">
        <v>525</v>
      </c>
      <c r="K194" s="40" t="s">
        <v>170</v>
      </c>
    </row>
    <row r="195" spans="1:11" ht="51">
      <c r="A195" s="40">
        <v>155</v>
      </c>
      <c r="B195" s="48" t="s">
        <v>22</v>
      </c>
      <c r="C195" s="40" t="s">
        <v>917</v>
      </c>
      <c r="D195" s="43">
        <v>40935</v>
      </c>
      <c r="E195" s="40" t="s">
        <v>169</v>
      </c>
      <c r="F195" s="40">
        <v>41</v>
      </c>
      <c r="G195" s="43">
        <v>40935</v>
      </c>
      <c r="H195" s="49">
        <v>300</v>
      </c>
      <c r="I195" s="49">
        <v>93.75</v>
      </c>
      <c r="J195" s="49">
        <v>525</v>
      </c>
      <c r="K195" s="40" t="s">
        <v>170</v>
      </c>
    </row>
    <row r="196" spans="1:11" ht="51">
      <c r="A196" s="40">
        <v>156</v>
      </c>
      <c r="B196" s="48" t="s">
        <v>22</v>
      </c>
      <c r="C196" s="40" t="s">
        <v>918</v>
      </c>
      <c r="D196" s="43">
        <v>40935</v>
      </c>
      <c r="E196" s="40" t="s">
        <v>169</v>
      </c>
      <c r="F196" s="40">
        <v>41</v>
      </c>
      <c r="G196" s="43">
        <v>40935</v>
      </c>
      <c r="H196" s="63">
        <v>300</v>
      </c>
      <c r="I196" s="63">
        <v>93.75</v>
      </c>
      <c r="J196" s="63">
        <v>525</v>
      </c>
      <c r="K196" s="40" t="s">
        <v>170</v>
      </c>
    </row>
    <row r="197" spans="1:11" ht="51">
      <c r="A197" s="40">
        <v>157</v>
      </c>
      <c r="B197" s="48" t="s">
        <v>22</v>
      </c>
      <c r="C197" s="40" t="s">
        <v>919</v>
      </c>
      <c r="D197" s="43">
        <v>40935</v>
      </c>
      <c r="E197" s="40" t="s">
        <v>169</v>
      </c>
      <c r="F197" s="40">
        <v>41</v>
      </c>
      <c r="G197" s="43">
        <v>40935</v>
      </c>
      <c r="H197" s="63">
        <v>300</v>
      </c>
      <c r="I197" s="63">
        <v>93.75</v>
      </c>
      <c r="J197" s="63">
        <v>525</v>
      </c>
      <c r="K197" s="40" t="s">
        <v>170</v>
      </c>
    </row>
    <row r="198" spans="1:11" ht="51">
      <c r="A198" s="40">
        <v>158</v>
      </c>
      <c r="B198" s="48" t="s">
        <v>22</v>
      </c>
      <c r="C198" s="40" t="s">
        <v>920</v>
      </c>
      <c r="D198" s="43">
        <v>40935</v>
      </c>
      <c r="E198" s="40" t="s">
        <v>169</v>
      </c>
      <c r="F198" s="40">
        <v>41</v>
      </c>
      <c r="G198" s="43">
        <v>40935</v>
      </c>
      <c r="H198" s="63">
        <v>300</v>
      </c>
      <c r="I198" s="63">
        <v>93.75</v>
      </c>
      <c r="J198" s="63">
        <v>525</v>
      </c>
      <c r="K198" s="40" t="s">
        <v>170</v>
      </c>
    </row>
    <row r="199" spans="1:11" ht="51">
      <c r="A199" s="40">
        <v>159</v>
      </c>
      <c r="B199" s="48" t="s">
        <v>22</v>
      </c>
      <c r="C199" s="40" t="s">
        <v>921</v>
      </c>
      <c r="D199" s="43">
        <v>40935</v>
      </c>
      <c r="E199" s="40" t="s">
        <v>169</v>
      </c>
      <c r="F199" s="40">
        <v>41</v>
      </c>
      <c r="G199" s="43">
        <v>40935</v>
      </c>
      <c r="H199" s="63">
        <v>300</v>
      </c>
      <c r="I199" s="63">
        <v>93.75</v>
      </c>
      <c r="J199" s="63">
        <v>525</v>
      </c>
      <c r="K199" s="40" t="s">
        <v>170</v>
      </c>
    </row>
    <row r="200" spans="1:11" ht="51">
      <c r="A200" s="40">
        <v>160</v>
      </c>
      <c r="B200" s="48" t="s">
        <v>22</v>
      </c>
      <c r="C200" s="40" t="s">
        <v>922</v>
      </c>
      <c r="D200" s="43">
        <v>40935</v>
      </c>
      <c r="E200" s="40" t="s">
        <v>169</v>
      </c>
      <c r="F200" s="40">
        <v>41</v>
      </c>
      <c r="G200" s="43">
        <v>40935</v>
      </c>
      <c r="H200" s="63">
        <v>300</v>
      </c>
      <c r="I200" s="63">
        <v>93.75</v>
      </c>
      <c r="J200" s="63">
        <v>525</v>
      </c>
      <c r="K200" s="40" t="s">
        <v>170</v>
      </c>
    </row>
    <row r="201" spans="1:11" ht="51">
      <c r="A201" s="40">
        <v>161</v>
      </c>
      <c r="B201" s="48" t="s">
        <v>22</v>
      </c>
      <c r="C201" s="40" t="s">
        <v>923</v>
      </c>
      <c r="D201" s="43">
        <v>40935</v>
      </c>
      <c r="E201" s="40" t="s">
        <v>169</v>
      </c>
      <c r="F201" s="40">
        <v>41</v>
      </c>
      <c r="G201" s="43">
        <v>40935</v>
      </c>
      <c r="H201" s="49">
        <v>300</v>
      </c>
      <c r="I201" s="49">
        <v>93.75</v>
      </c>
      <c r="J201" s="49">
        <v>525</v>
      </c>
      <c r="K201" s="40" t="s">
        <v>170</v>
      </c>
    </row>
    <row r="202" spans="1:11" ht="51">
      <c r="A202" s="40">
        <v>162</v>
      </c>
      <c r="B202" s="48" t="s">
        <v>22</v>
      </c>
      <c r="C202" s="40" t="s">
        <v>924</v>
      </c>
      <c r="D202" s="43">
        <v>40935</v>
      </c>
      <c r="E202" s="40" t="s">
        <v>169</v>
      </c>
      <c r="F202" s="40">
        <v>41</v>
      </c>
      <c r="G202" s="43">
        <v>40935</v>
      </c>
      <c r="H202" s="49">
        <v>300</v>
      </c>
      <c r="I202" s="49">
        <v>93.75</v>
      </c>
      <c r="J202" s="49">
        <v>525</v>
      </c>
      <c r="K202" s="40" t="s">
        <v>170</v>
      </c>
    </row>
    <row r="203" spans="1:11" ht="51">
      <c r="A203" s="40">
        <v>163</v>
      </c>
      <c r="B203" s="48" t="s">
        <v>22</v>
      </c>
      <c r="C203" s="40" t="s">
        <v>925</v>
      </c>
      <c r="D203" s="43">
        <v>40935</v>
      </c>
      <c r="E203" s="40" t="s">
        <v>169</v>
      </c>
      <c r="F203" s="40">
        <v>41</v>
      </c>
      <c r="G203" s="43">
        <v>40935</v>
      </c>
      <c r="H203" s="63">
        <v>300</v>
      </c>
      <c r="I203" s="63">
        <v>93.75</v>
      </c>
      <c r="J203" s="63">
        <v>525</v>
      </c>
      <c r="K203" s="40" t="s">
        <v>170</v>
      </c>
    </row>
    <row r="204" spans="1:11" ht="51">
      <c r="A204" s="40">
        <v>164</v>
      </c>
      <c r="B204" s="48" t="s">
        <v>22</v>
      </c>
      <c r="C204" s="40" t="s">
        <v>926</v>
      </c>
      <c r="D204" s="43">
        <v>40935</v>
      </c>
      <c r="E204" s="40" t="s">
        <v>169</v>
      </c>
      <c r="F204" s="40">
        <v>41</v>
      </c>
      <c r="G204" s="43">
        <v>40935</v>
      </c>
      <c r="H204" s="63">
        <v>300</v>
      </c>
      <c r="I204" s="63">
        <v>93.75</v>
      </c>
      <c r="J204" s="63">
        <v>525</v>
      </c>
      <c r="K204" s="40" t="s">
        <v>170</v>
      </c>
    </row>
    <row r="205" spans="1:11" ht="51">
      <c r="A205" s="40">
        <v>165</v>
      </c>
      <c r="B205" s="48" t="s">
        <v>22</v>
      </c>
      <c r="C205" s="40" t="s">
        <v>927</v>
      </c>
      <c r="D205" s="43">
        <v>40935</v>
      </c>
      <c r="E205" s="40" t="s">
        <v>169</v>
      </c>
      <c r="F205" s="40">
        <v>41</v>
      </c>
      <c r="G205" s="43">
        <v>40935</v>
      </c>
      <c r="H205" s="63">
        <v>300</v>
      </c>
      <c r="I205" s="63">
        <v>93.75</v>
      </c>
      <c r="J205" s="63">
        <v>525</v>
      </c>
      <c r="K205" s="40" t="s">
        <v>170</v>
      </c>
    </row>
    <row r="206" spans="1:11" ht="51">
      <c r="A206" s="40">
        <v>166</v>
      </c>
      <c r="B206" s="48" t="s">
        <v>22</v>
      </c>
      <c r="C206" s="40" t="s">
        <v>928</v>
      </c>
      <c r="D206" s="43">
        <v>40935</v>
      </c>
      <c r="E206" s="40" t="s">
        <v>169</v>
      </c>
      <c r="F206" s="40">
        <v>41</v>
      </c>
      <c r="G206" s="43">
        <v>40935</v>
      </c>
      <c r="H206" s="49">
        <v>300</v>
      </c>
      <c r="I206" s="49">
        <v>93.75</v>
      </c>
      <c r="J206" s="49">
        <v>525</v>
      </c>
      <c r="K206" s="40" t="s">
        <v>170</v>
      </c>
    </row>
    <row r="207" spans="1:11" ht="51">
      <c r="A207" s="40">
        <v>167</v>
      </c>
      <c r="B207" s="48" t="s">
        <v>22</v>
      </c>
      <c r="C207" s="40" t="s">
        <v>929</v>
      </c>
      <c r="D207" s="43">
        <v>40935</v>
      </c>
      <c r="E207" s="40" t="s">
        <v>169</v>
      </c>
      <c r="F207" s="40">
        <v>41</v>
      </c>
      <c r="G207" s="43">
        <v>40935</v>
      </c>
      <c r="H207" s="49">
        <v>300</v>
      </c>
      <c r="I207" s="49">
        <v>93.75</v>
      </c>
      <c r="J207" s="49">
        <v>525</v>
      </c>
      <c r="K207" s="40" t="s">
        <v>170</v>
      </c>
    </row>
    <row r="208" spans="1:11" ht="51">
      <c r="A208" s="40">
        <v>168</v>
      </c>
      <c r="B208" s="48" t="s">
        <v>22</v>
      </c>
      <c r="C208" s="40" t="s">
        <v>930</v>
      </c>
      <c r="D208" s="43">
        <v>40935</v>
      </c>
      <c r="E208" s="40" t="s">
        <v>169</v>
      </c>
      <c r="F208" s="40">
        <v>41</v>
      </c>
      <c r="G208" s="43">
        <v>40935</v>
      </c>
      <c r="H208" s="49">
        <v>300</v>
      </c>
      <c r="I208" s="49">
        <v>93.75</v>
      </c>
      <c r="J208" s="49">
        <v>525</v>
      </c>
      <c r="K208" s="40" t="s">
        <v>170</v>
      </c>
    </row>
    <row r="209" spans="1:11" ht="51">
      <c r="A209" s="40">
        <v>169</v>
      </c>
      <c r="B209" s="48" t="s">
        <v>22</v>
      </c>
      <c r="C209" s="40" t="s">
        <v>931</v>
      </c>
      <c r="D209" s="43">
        <v>40935</v>
      </c>
      <c r="E209" s="40" t="s">
        <v>169</v>
      </c>
      <c r="F209" s="40">
        <v>41</v>
      </c>
      <c r="G209" s="43">
        <v>40935</v>
      </c>
      <c r="H209" s="49">
        <v>300</v>
      </c>
      <c r="I209" s="49">
        <v>93.75</v>
      </c>
      <c r="J209" s="49">
        <v>525</v>
      </c>
      <c r="K209" s="40" t="s">
        <v>170</v>
      </c>
    </row>
    <row r="210" spans="1:11" ht="51">
      <c r="A210" s="40">
        <v>170</v>
      </c>
      <c r="B210" s="48" t="s">
        <v>22</v>
      </c>
      <c r="C210" s="40" t="s">
        <v>932</v>
      </c>
      <c r="D210" s="43">
        <v>40935</v>
      </c>
      <c r="E210" s="40" t="s">
        <v>169</v>
      </c>
      <c r="F210" s="40">
        <v>41</v>
      </c>
      <c r="G210" s="43">
        <v>40935</v>
      </c>
      <c r="H210" s="49">
        <v>300</v>
      </c>
      <c r="I210" s="49">
        <v>93.75</v>
      </c>
      <c r="J210" s="49">
        <v>525</v>
      </c>
      <c r="K210" s="40" t="s">
        <v>170</v>
      </c>
    </row>
    <row r="211" spans="1:11" ht="51">
      <c r="A211" s="40">
        <v>171</v>
      </c>
      <c r="B211" s="48" t="s">
        <v>22</v>
      </c>
      <c r="C211" s="40" t="s">
        <v>933</v>
      </c>
      <c r="D211" s="43">
        <v>40935</v>
      </c>
      <c r="E211" s="40" t="s">
        <v>169</v>
      </c>
      <c r="F211" s="40">
        <v>41</v>
      </c>
      <c r="G211" s="43">
        <v>40935</v>
      </c>
      <c r="H211" s="49">
        <v>300</v>
      </c>
      <c r="I211" s="49">
        <v>93.75</v>
      </c>
      <c r="J211" s="49">
        <v>525</v>
      </c>
      <c r="K211" s="40" t="s">
        <v>170</v>
      </c>
    </row>
    <row r="212" spans="1:11" ht="51">
      <c r="A212" s="40">
        <v>172</v>
      </c>
      <c r="B212" s="48" t="s">
        <v>22</v>
      </c>
      <c r="C212" s="40" t="s">
        <v>934</v>
      </c>
      <c r="D212" s="43">
        <v>40935</v>
      </c>
      <c r="E212" s="40" t="s">
        <v>169</v>
      </c>
      <c r="F212" s="40">
        <v>41</v>
      </c>
      <c r="G212" s="43">
        <v>40935</v>
      </c>
      <c r="H212" s="49">
        <v>300</v>
      </c>
      <c r="I212" s="49">
        <v>93.75</v>
      </c>
      <c r="J212" s="49">
        <v>525</v>
      </c>
      <c r="K212" s="40" t="s">
        <v>170</v>
      </c>
    </row>
    <row r="213" spans="1:11" ht="51">
      <c r="A213" s="40">
        <v>173</v>
      </c>
      <c r="B213" s="48" t="s">
        <v>22</v>
      </c>
      <c r="C213" s="40" t="s">
        <v>935</v>
      </c>
      <c r="D213" s="43">
        <v>40935</v>
      </c>
      <c r="E213" s="40" t="s">
        <v>169</v>
      </c>
      <c r="F213" s="40">
        <v>41</v>
      </c>
      <c r="G213" s="43">
        <v>40935</v>
      </c>
      <c r="H213" s="49">
        <v>300</v>
      </c>
      <c r="I213" s="49">
        <v>93.75</v>
      </c>
      <c r="J213" s="49">
        <v>525</v>
      </c>
      <c r="K213" s="40" t="s">
        <v>170</v>
      </c>
    </row>
    <row r="214" spans="1:11" ht="51">
      <c r="A214" s="40">
        <v>174</v>
      </c>
      <c r="B214" s="48" t="s">
        <v>22</v>
      </c>
      <c r="C214" s="40" t="s">
        <v>936</v>
      </c>
      <c r="D214" s="43">
        <v>40935</v>
      </c>
      <c r="E214" s="40" t="s">
        <v>169</v>
      </c>
      <c r="F214" s="40">
        <v>41</v>
      </c>
      <c r="G214" s="43">
        <v>40935</v>
      </c>
      <c r="H214" s="49">
        <v>300</v>
      </c>
      <c r="I214" s="49">
        <v>93.75</v>
      </c>
      <c r="J214" s="49">
        <v>525</v>
      </c>
      <c r="K214" s="40" t="s">
        <v>170</v>
      </c>
    </row>
    <row r="215" spans="1:11" ht="51">
      <c r="A215" s="40">
        <v>175</v>
      </c>
      <c r="B215" s="48" t="s">
        <v>22</v>
      </c>
      <c r="C215" s="40" t="s">
        <v>937</v>
      </c>
      <c r="D215" s="43">
        <v>40935</v>
      </c>
      <c r="E215" s="40" t="s">
        <v>169</v>
      </c>
      <c r="F215" s="40">
        <v>41</v>
      </c>
      <c r="G215" s="43">
        <v>40935</v>
      </c>
      <c r="H215" s="49">
        <v>300</v>
      </c>
      <c r="I215" s="49">
        <v>93.75</v>
      </c>
      <c r="J215" s="49">
        <v>525</v>
      </c>
      <c r="K215" s="40" t="s">
        <v>170</v>
      </c>
    </row>
    <row r="216" spans="1:11" ht="51">
      <c r="A216" s="40">
        <v>176</v>
      </c>
      <c r="B216" s="48" t="s">
        <v>22</v>
      </c>
      <c r="C216" s="40" t="s">
        <v>938</v>
      </c>
      <c r="D216" s="43">
        <v>40935</v>
      </c>
      <c r="E216" s="40" t="s">
        <v>169</v>
      </c>
      <c r="F216" s="40">
        <v>41</v>
      </c>
      <c r="G216" s="43">
        <v>40935</v>
      </c>
      <c r="H216" s="49">
        <v>300</v>
      </c>
      <c r="I216" s="49">
        <v>93.75</v>
      </c>
      <c r="J216" s="49">
        <v>525</v>
      </c>
      <c r="K216" s="40" t="s">
        <v>170</v>
      </c>
    </row>
    <row r="217" spans="1:11" ht="51">
      <c r="A217" s="40">
        <v>177</v>
      </c>
      <c r="B217" s="48" t="s">
        <v>22</v>
      </c>
      <c r="C217" s="40" t="s">
        <v>939</v>
      </c>
      <c r="D217" s="43">
        <v>40935</v>
      </c>
      <c r="E217" s="40" t="s">
        <v>169</v>
      </c>
      <c r="F217" s="40">
        <v>41</v>
      </c>
      <c r="G217" s="43">
        <v>40935</v>
      </c>
      <c r="H217" s="49">
        <v>300</v>
      </c>
      <c r="I217" s="49">
        <v>93.75</v>
      </c>
      <c r="J217" s="49">
        <v>525</v>
      </c>
      <c r="K217" s="40" t="s">
        <v>170</v>
      </c>
    </row>
    <row r="218" spans="1:11" ht="51">
      <c r="A218" s="40">
        <v>178</v>
      </c>
      <c r="B218" s="48" t="s">
        <v>22</v>
      </c>
      <c r="C218" s="40" t="s">
        <v>940</v>
      </c>
      <c r="D218" s="43">
        <v>40935</v>
      </c>
      <c r="E218" s="40" t="s">
        <v>169</v>
      </c>
      <c r="F218" s="40">
        <v>41</v>
      </c>
      <c r="G218" s="43">
        <v>40935</v>
      </c>
      <c r="H218" s="49">
        <v>300</v>
      </c>
      <c r="I218" s="49">
        <v>93.75</v>
      </c>
      <c r="J218" s="49">
        <v>525</v>
      </c>
      <c r="K218" s="40" t="s">
        <v>170</v>
      </c>
    </row>
    <row r="219" spans="1:11" ht="51">
      <c r="A219" s="40">
        <v>179</v>
      </c>
      <c r="B219" s="48" t="s">
        <v>22</v>
      </c>
      <c r="C219" s="40" t="s">
        <v>941</v>
      </c>
      <c r="D219" s="43">
        <v>40935</v>
      </c>
      <c r="E219" s="40" t="s">
        <v>169</v>
      </c>
      <c r="F219" s="40">
        <v>41</v>
      </c>
      <c r="G219" s="43">
        <v>40935</v>
      </c>
      <c r="H219" s="49">
        <v>300</v>
      </c>
      <c r="I219" s="49">
        <v>93.75</v>
      </c>
      <c r="J219" s="49">
        <v>525</v>
      </c>
      <c r="K219" s="40" t="s">
        <v>170</v>
      </c>
    </row>
    <row r="220" spans="1:11" ht="51">
      <c r="A220" s="40">
        <v>180</v>
      </c>
      <c r="B220" s="48" t="s">
        <v>22</v>
      </c>
      <c r="C220" s="40" t="s">
        <v>942</v>
      </c>
      <c r="D220" s="43">
        <v>40935</v>
      </c>
      <c r="E220" s="40" t="s">
        <v>169</v>
      </c>
      <c r="F220" s="40">
        <v>41</v>
      </c>
      <c r="G220" s="43">
        <v>40935</v>
      </c>
      <c r="H220" s="49">
        <v>300</v>
      </c>
      <c r="I220" s="49">
        <v>93.75</v>
      </c>
      <c r="J220" s="49">
        <v>525</v>
      </c>
      <c r="K220" s="40" t="s">
        <v>170</v>
      </c>
    </row>
    <row r="221" spans="1:11" ht="51">
      <c r="A221" s="40">
        <v>181</v>
      </c>
      <c r="B221" s="48" t="s">
        <v>22</v>
      </c>
      <c r="C221" s="40" t="s">
        <v>943</v>
      </c>
      <c r="D221" s="43">
        <v>40935</v>
      </c>
      <c r="E221" s="40" t="s">
        <v>169</v>
      </c>
      <c r="F221" s="40">
        <v>41</v>
      </c>
      <c r="G221" s="43">
        <v>40935</v>
      </c>
      <c r="H221" s="49">
        <v>300</v>
      </c>
      <c r="I221" s="49">
        <v>93.75</v>
      </c>
      <c r="J221" s="49">
        <v>525</v>
      </c>
      <c r="K221" s="40" t="s">
        <v>170</v>
      </c>
    </row>
    <row r="222" spans="1:11" ht="51">
      <c r="A222" s="40">
        <v>182</v>
      </c>
      <c r="B222" s="48" t="s">
        <v>22</v>
      </c>
      <c r="C222" s="40" t="s">
        <v>944</v>
      </c>
      <c r="D222" s="43">
        <v>40935</v>
      </c>
      <c r="E222" s="40" t="s">
        <v>169</v>
      </c>
      <c r="F222" s="40">
        <v>41</v>
      </c>
      <c r="G222" s="43">
        <v>40935</v>
      </c>
      <c r="H222" s="49">
        <v>300</v>
      </c>
      <c r="I222" s="49">
        <v>93.75</v>
      </c>
      <c r="J222" s="49">
        <v>525</v>
      </c>
      <c r="K222" s="40" t="s">
        <v>170</v>
      </c>
    </row>
    <row r="223" spans="1:11" ht="51">
      <c r="A223" s="40">
        <v>183</v>
      </c>
      <c r="B223" s="48" t="s">
        <v>22</v>
      </c>
      <c r="C223" s="92" t="s">
        <v>945</v>
      </c>
      <c r="D223" s="43">
        <v>40935</v>
      </c>
      <c r="E223" s="40" t="s">
        <v>169</v>
      </c>
      <c r="F223" s="40">
        <v>41</v>
      </c>
      <c r="G223" s="43">
        <v>40935</v>
      </c>
      <c r="H223" s="49">
        <v>300</v>
      </c>
      <c r="I223" s="49">
        <v>93.75</v>
      </c>
      <c r="J223" s="49">
        <v>525</v>
      </c>
      <c r="K223" s="40" t="s">
        <v>170</v>
      </c>
    </row>
    <row r="224" spans="1:11" ht="51">
      <c r="A224" s="40">
        <v>184</v>
      </c>
      <c r="B224" s="48" t="s">
        <v>22</v>
      </c>
      <c r="C224" s="40" t="s">
        <v>946</v>
      </c>
      <c r="D224" s="43">
        <v>40935</v>
      </c>
      <c r="E224" s="40" t="s">
        <v>169</v>
      </c>
      <c r="F224" s="40">
        <v>41</v>
      </c>
      <c r="G224" s="43">
        <v>40935</v>
      </c>
      <c r="H224" s="49">
        <v>300</v>
      </c>
      <c r="I224" s="49">
        <v>93.75</v>
      </c>
      <c r="J224" s="49">
        <v>525</v>
      </c>
      <c r="K224" s="40" t="s">
        <v>170</v>
      </c>
    </row>
    <row r="225" spans="1:11" ht="51">
      <c r="A225" s="40">
        <v>185</v>
      </c>
      <c r="B225" s="48" t="s">
        <v>22</v>
      </c>
      <c r="C225" s="40" t="s">
        <v>947</v>
      </c>
      <c r="D225" s="43">
        <v>40935</v>
      </c>
      <c r="E225" s="40" t="s">
        <v>169</v>
      </c>
      <c r="F225" s="40">
        <v>41</v>
      </c>
      <c r="G225" s="43">
        <v>40935</v>
      </c>
      <c r="H225" s="49">
        <v>300</v>
      </c>
      <c r="I225" s="49">
        <v>93.75</v>
      </c>
      <c r="J225" s="49">
        <v>525</v>
      </c>
      <c r="K225" s="40" t="s">
        <v>170</v>
      </c>
    </row>
    <row r="226" spans="1:11" ht="51">
      <c r="A226" s="40">
        <v>186</v>
      </c>
      <c r="B226" s="48" t="s">
        <v>22</v>
      </c>
      <c r="C226" s="92" t="s">
        <v>948</v>
      </c>
      <c r="D226" s="43">
        <v>40935</v>
      </c>
      <c r="E226" s="40" t="s">
        <v>169</v>
      </c>
      <c r="F226" s="40">
        <v>41</v>
      </c>
      <c r="G226" s="43">
        <v>40935</v>
      </c>
      <c r="H226" s="49">
        <v>300</v>
      </c>
      <c r="I226" s="49">
        <v>93.75</v>
      </c>
      <c r="J226" s="49">
        <v>525</v>
      </c>
      <c r="K226" s="40" t="s">
        <v>170</v>
      </c>
    </row>
    <row r="227" spans="1:11" ht="51">
      <c r="A227" s="40">
        <v>187</v>
      </c>
      <c r="B227" s="48" t="s">
        <v>22</v>
      </c>
      <c r="C227" s="40" t="s">
        <v>964</v>
      </c>
      <c r="D227" s="43">
        <v>40948</v>
      </c>
      <c r="E227" s="40" t="s">
        <v>172</v>
      </c>
      <c r="F227" s="40">
        <v>75</v>
      </c>
      <c r="G227" s="43">
        <v>40948</v>
      </c>
      <c r="H227" s="49">
        <v>4800</v>
      </c>
      <c r="I227" s="49">
        <v>1200</v>
      </c>
      <c r="J227" s="49">
        <v>8400</v>
      </c>
      <c r="K227" s="40" t="s">
        <v>173</v>
      </c>
    </row>
    <row r="228" spans="1:11" ht="51">
      <c r="A228" s="40"/>
      <c r="B228" s="171" t="s">
        <v>1061</v>
      </c>
      <c r="C228" s="40"/>
      <c r="D228" s="43"/>
      <c r="E228" s="40"/>
      <c r="F228" s="40"/>
      <c r="G228" s="43"/>
      <c r="H228" s="49">
        <f>SUBTOTAL(9,H175:H227)</f>
        <v>28225</v>
      </c>
      <c r="I228" s="49">
        <f>SUBTOTAL(9,I175:I227)</f>
        <v>8201.45</v>
      </c>
      <c r="J228" s="49">
        <f>SUBTOTAL(9,J175:J227)</f>
        <v>50050</v>
      </c>
      <c r="K228" s="40"/>
    </row>
    <row r="229" spans="1:11" ht="15">
      <c r="A229" s="40"/>
      <c r="B229" s="171" t="s">
        <v>1062</v>
      </c>
      <c r="C229" s="40"/>
      <c r="D229" s="43"/>
      <c r="E229" s="40"/>
      <c r="F229" s="40"/>
      <c r="G229" s="43"/>
      <c r="H229" s="49">
        <f>SUBTOTAL(9,H9:H227)</f>
        <v>54341445.45</v>
      </c>
      <c r="I229" s="49">
        <f>SUBTOTAL(9,I9:I227)</f>
        <v>15098076.709230771</v>
      </c>
      <c r="J229" s="49">
        <f>SUBTOTAL(9,J9:J227)</f>
        <v>173747732.02</v>
      </c>
      <c r="K229" s="40"/>
    </row>
  </sheetData>
  <sheetProtection/>
  <mergeCells count="11">
    <mergeCell ref="A5:K5"/>
    <mergeCell ref="A7:A8"/>
    <mergeCell ref="B7:B8"/>
    <mergeCell ref="C7:C8"/>
    <mergeCell ref="D7:D8"/>
    <mergeCell ref="E7:E8"/>
    <mergeCell ref="F7:G7"/>
    <mergeCell ref="H7:H8"/>
    <mergeCell ref="I7:I8"/>
    <mergeCell ref="J7:J8"/>
    <mergeCell ref="K7:K8"/>
  </mergeCells>
  <conditionalFormatting sqref="C6 C1:C4">
    <cfRule type="duplicateValues" priority="7" dxfId="29">
      <formula>AND(COUNTIF($C$6:$C$6,C1)+COUNTIF($C$1:$C$4,C1)&gt;1,NOT(ISBLANK(C1)))</formula>
    </cfRule>
  </conditionalFormatting>
  <conditionalFormatting sqref="C196:C65536 C1:C8">
    <cfRule type="duplicateValues" priority="4" dxfId="29" stopIfTrue="1">
      <formula>AND(COUNTIF($C$196:$C$65536,C1)+COUNTIF($C$1:$C$8,C1)&gt;1,NOT(ISBLANK(C1)))</formula>
    </cfRule>
    <cfRule type="duplicateValues" priority="5" dxfId="29" stopIfTrue="1">
      <formula>AND(COUNTIF($C$196:$C$65536,C1)+COUNTIF($C$1:$C$8,C1)&gt;1,NOT(ISBLANK(C1)))</formula>
    </cfRule>
    <cfRule type="duplicateValues" priority="6" dxfId="29" stopIfTrue="1">
      <formula>AND(COUNTIF($C$196:$C$65536,C1)+COUNTIF($C$1:$C$8,C1)&gt;1,NOT(ISBLANK(C1)))</formula>
    </cfRule>
  </conditionalFormatting>
  <conditionalFormatting sqref="C9:C218 C220:C229">
    <cfRule type="duplicateValues" priority="1" dxfId="29" stopIfTrue="1">
      <formula>AND(COUNTIF($C$9:$C$218,C9)+COUNTIF($C$220:$C$229,C9)&gt;1,NOT(ISBLANK(C9)))</formula>
    </cfRule>
    <cfRule type="duplicateValues" priority="2" dxfId="29" stopIfTrue="1">
      <formula>AND(COUNTIF($C$9:$C$218,C9)+COUNTIF($C$220:$C$229,C9)&gt;1,NOT(ISBLANK(C9)))</formula>
    </cfRule>
    <cfRule type="duplicateValues" priority="3" dxfId="29" stopIfTrue="1">
      <formula>AND(COUNTIF($C$9:$C$218,C9)+COUNTIF($C$220:$C$229,C9)&gt;1,NOT(ISBLANK(C9)))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B1">
      <selection activeCell="L7" sqref="A7:IV7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20.7109375" style="0" customWidth="1"/>
    <col min="4" max="4" width="22.140625" style="0" customWidth="1"/>
    <col min="5" max="5" width="20.140625" style="0" customWidth="1"/>
    <col min="6" max="6" width="16.28125" style="0" customWidth="1"/>
    <col min="7" max="7" width="20.57421875" style="0" customWidth="1"/>
    <col min="8" max="8" width="17.7109375" style="52" customWidth="1"/>
    <col min="9" max="9" width="16.421875" style="52" customWidth="1"/>
    <col min="10" max="10" width="14.00390625" style="52" customWidth="1"/>
    <col min="11" max="11" width="23.8515625" style="0" customWidth="1"/>
  </cols>
  <sheetData>
    <row r="1" spans="6:11" ht="15.75">
      <c r="F1" s="2"/>
      <c r="G1" s="68"/>
      <c r="H1" s="82"/>
      <c r="I1" s="82"/>
      <c r="J1" s="82"/>
      <c r="K1" s="65"/>
    </row>
    <row r="2" spans="6:11" ht="15.75">
      <c r="F2" s="2"/>
      <c r="G2" s="68"/>
      <c r="H2" s="82"/>
      <c r="I2" s="82"/>
      <c r="J2" s="82"/>
      <c r="K2" s="65"/>
    </row>
    <row r="3" spans="6:11" ht="15.75">
      <c r="F3" s="2"/>
      <c r="G3" s="68"/>
      <c r="H3" s="82"/>
      <c r="I3" s="82"/>
      <c r="J3" s="82"/>
      <c r="K3" s="65"/>
    </row>
    <row r="4" ht="15">
      <c r="F4" s="2"/>
    </row>
    <row r="5" spans="1:11" ht="61.5" customHeight="1">
      <c r="A5" s="181" t="s">
        <v>724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ht="15">
      <c r="F6" s="2"/>
    </row>
    <row r="7" spans="1:11" ht="39.75" customHeight="1">
      <c r="A7" s="180" t="s">
        <v>2</v>
      </c>
      <c r="B7" s="180" t="s">
        <v>3</v>
      </c>
      <c r="C7" s="180" t="s">
        <v>4</v>
      </c>
      <c r="D7" s="180" t="s">
        <v>5</v>
      </c>
      <c r="E7" s="180" t="s">
        <v>6</v>
      </c>
      <c r="F7" s="179" t="s">
        <v>98</v>
      </c>
      <c r="G7" s="179"/>
      <c r="H7" s="182" t="s">
        <v>241</v>
      </c>
      <c r="I7" s="182" t="s">
        <v>709</v>
      </c>
      <c r="J7" s="182" t="s">
        <v>243</v>
      </c>
      <c r="K7" s="180" t="s">
        <v>7</v>
      </c>
    </row>
    <row r="8" spans="1:11" ht="30" customHeight="1">
      <c r="A8" s="180"/>
      <c r="B8" s="180"/>
      <c r="C8" s="180"/>
      <c r="D8" s="180"/>
      <c r="E8" s="180"/>
      <c r="F8" s="64" t="s">
        <v>99</v>
      </c>
      <c r="G8" s="64" t="s">
        <v>100</v>
      </c>
      <c r="H8" s="182"/>
      <c r="I8" s="182"/>
      <c r="J8" s="182"/>
      <c r="K8" s="180"/>
    </row>
    <row r="9" spans="1:11" ht="89.25">
      <c r="A9" s="15">
        <v>1</v>
      </c>
      <c r="B9" s="55" t="s">
        <v>145</v>
      </c>
      <c r="C9" s="27" t="s">
        <v>780</v>
      </c>
      <c r="D9" s="62">
        <v>40955</v>
      </c>
      <c r="E9" s="53" t="s">
        <v>90</v>
      </c>
      <c r="F9" s="27">
        <v>106</v>
      </c>
      <c r="G9" s="62">
        <v>40955</v>
      </c>
      <c r="H9" s="35">
        <v>2160</v>
      </c>
      <c r="I9" s="35">
        <v>467.3076923076923</v>
      </c>
      <c r="J9" s="35">
        <v>3780</v>
      </c>
      <c r="K9" s="15" t="s">
        <v>781</v>
      </c>
    </row>
    <row r="10" spans="1:11" ht="102">
      <c r="A10" s="15"/>
      <c r="B10" s="155" t="s">
        <v>1180</v>
      </c>
      <c r="C10" s="27"/>
      <c r="D10" s="62"/>
      <c r="E10" s="53"/>
      <c r="F10" s="27"/>
      <c r="G10" s="62"/>
      <c r="H10" s="35">
        <f>SUBTOTAL(9,H9:H9)</f>
        <v>2160</v>
      </c>
      <c r="I10" s="35">
        <f>SUBTOTAL(9,I9:I9)</f>
        <v>467.3076923076923</v>
      </c>
      <c r="J10" s="35">
        <f>SUBTOTAL(9,J9:J9)</f>
        <v>3780</v>
      </c>
      <c r="K10" s="15"/>
    </row>
    <row r="11" spans="1:11" ht="38.25">
      <c r="A11" s="15">
        <v>2</v>
      </c>
      <c r="B11" s="85" t="s">
        <v>143</v>
      </c>
      <c r="C11" s="15" t="s">
        <v>725</v>
      </c>
      <c r="D11" s="53">
        <v>40948</v>
      </c>
      <c r="E11" s="15" t="s">
        <v>132</v>
      </c>
      <c r="F11" s="15">
        <v>75</v>
      </c>
      <c r="G11" s="53">
        <v>40948</v>
      </c>
      <c r="H11" s="16">
        <v>46080</v>
      </c>
      <c r="I11" s="16">
        <v>11520</v>
      </c>
      <c r="J11" s="16">
        <v>80640</v>
      </c>
      <c r="K11" s="15" t="s">
        <v>95</v>
      </c>
    </row>
    <row r="12" spans="1:11" ht="38.25">
      <c r="A12" s="15"/>
      <c r="B12" s="177" t="s">
        <v>1181</v>
      </c>
      <c r="C12" s="15"/>
      <c r="D12" s="53"/>
      <c r="E12" s="15"/>
      <c r="F12" s="15"/>
      <c r="G12" s="53"/>
      <c r="H12" s="16">
        <f>SUBTOTAL(9,H11:H11)</f>
        <v>46080</v>
      </c>
      <c r="I12" s="16">
        <f>SUBTOTAL(9,I11:I11)</f>
        <v>11520</v>
      </c>
      <c r="J12" s="16">
        <f>SUBTOTAL(9,J11:J11)</f>
        <v>80640</v>
      </c>
      <c r="K12" s="15"/>
    </row>
    <row r="13" spans="1:11" ht="38.25">
      <c r="A13" s="15">
        <v>3</v>
      </c>
      <c r="B13" s="123" t="s">
        <v>1045</v>
      </c>
      <c r="C13" s="123" t="s">
        <v>1046</v>
      </c>
      <c r="D13" s="122">
        <v>40955</v>
      </c>
      <c r="E13" s="123" t="s">
        <v>92</v>
      </c>
      <c r="F13" s="123">
        <v>105</v>
      </c>
      <c r="G13" s="122">
        <v>40955</v>
      </c>
      <c r="H13" s="135">
        <v>4800</v>
      </c>
      <c r="I13" s="135">
        <v>1038.46</v>
      </c>
      <c r="J13" s="135">
        <v>8400</v>
      </c>
      <c r="K13" s="123" t="s">
        <v>1047</v>
      </c>
    </row>
    <row r="14" spans="1:11" ht="38.25">
      <c r="A14" s="15"/>
      <c r="B14" s="178" t="s">
        <v>1182</v>
      </c>
      <c r="C14" s="123"/>
      <c r="D14" s="122"/>
      <c r="E14" s="123"/>
      <c r="F14" s="123"/>
      <c r="G14" s="122"/>
      <c r="H14" s="135">
        <f>SUBTOTAL(9,H13:H13)</f>
        <v>4800</v>
      </c>
      <c r="I14" s="135">
        <f>SUBTOTAL(9,I13:I13)</f>
        <v>1038.46</v>
      </c>
      <c r="J14" s="135">
        <f>SUBTOTAL(9,J13:J13)</f>
        <v>8400</v>
      </c>
      <c r="K14" s="123"/>
    </row>
    <row r="15" spans="1:11" ht="38.25">
      <c r="A15" s="15">
        <v>4</v>
      </c>
      <c r="B15" s="55" t="s">
        <v>755</v>
      </c>
      <c r="C15" s="15" t="s">
        <v>756</v>
      </c>
      <c r="D15" s="53">
        <v>40946</v>
      </c>
      <c r="E15" s="15" t="s">
        <v>757</v>
      </c>
      <c r="F15" s="15">
        <v>1169</v>
      </c>
      <c r="G15" s="53">
        <v>41269</v>
      </c>
      <c r="H15" s="16" t="s">
        <v>1021</v>
      </c>
      <c r="I15" s="16" t="s">
        <v>1021</v>
      </c>
      <c r="J15" s="16">
        <v>8400</v>
      </c>
      <c r="K15" s="15" t="s">
        <v>758</v>
      </c>
    </row>
    <row r="16" spans="1:11" ht="38.25">
      <c r="A16" s="15"/>
      <c r="B16" s="165" t="s">
        <v>1183</v>
      </c>
      <c r="C16" s="15"/>
      <c r="D16" s="53"/>
      <c r="E16" s="15"/>
      <c r="F16" s="15"/>
      <c r="G16" s="53"/>
      <c r="H16" s="16">
        <f>SUBTOTAL(9,H15:H15)</f>
        <v>0</v>
      </c>
      <c r="I16" s="16">
        <f>SUBTOTAL(9,I15:I15)</f>
        <v>0</v>
      </c>
      <c r="J16" s="16">
        <f>SUBTOTAL(9,J15:J15)</f>
        <v>8400</v>
      </c>
      <c r="K16" s="15"/>
    </row>
    <row r="17" spans="1:11" ht="25.5">
      <c r="A17" s="15">
        <v>5</v>
      </c>
      <c r="B17" s="123" t="s">
        <v>1048</v>
      </c>
      <c r="C17" s="123" t="s">
        <v>1049</v>
      </c>
      <c r="D17" s="122">
        <v>40955</v>
      </c>
      <c r="E17" s="123" t="s">
        <v>92</v>
      </c>
      <c r="F17" s="123">
        <v>105</v>
      </c>
      <c r="G17" s="122">
        <v>40955</v>
      </c>
      <c r="H17" s="135">
        <v>240</v>
      </c>
      <c r="I17" s="135">
        <v>51.92</v>
      </c>
      <c r="J17" s="135">
        <v>420</v>
      </c>
      <c r="K17" s="123" t="s">
        <v>1047</v>
      </c>
    </row>
    <row r="18" spans="1:11" ht="38.25">
      <c r="A18" s="15"/>
      <c r="B18" s="178" t="s">
        <v>1184</v>
      </c>
      <c r="C18" s="123"/>
      <c r="D18" s="122"/>
      <c r="E18" s="123"/>
      <c r="F18" s="123"/>
      <c r="G18" s="122"/>
      <c r="H18" s="135">
        <f>SUBTOTAL(9,H17:H17)</f>
        <v>240</v>
      </c>
      <c r="I18" s="135">
        <f>SUBTOTAL(9,I17:I17)</f>
        <v>51.92</v>
      </c>
      <c r="J18" s="135">
        <f>SUBTOTAL(9,J17:J17)</f>
        <v>420</v>
      </c>
      <c r="K18" s="123"/>
    </row>
    <row r="19" spans="1:11" ht="38.25">
      <c r="A19" s="15">
        <v>6</v>
      </c>
      <c r="B19" s="55" t="s">
        <v>16</v>
      </c>
      <c r="C19" s="15" t="s">
        <v>726</v>
      </c>
      <c r="D19" s="53">
        <v>40935</v>
      </c>
      <c r="E19" s="15" t="s">
        <v>141</v>
      </c>
      <c r="F19" s="15">
        <v>42</v>
      </c>
      <c r="G19" s="53">
        <v>40935</v>
      </c>
      <c r="H19" s="16">
        <v>806400</v>
      </c>
      <c r="I19" s="136">
        <v>252000</v>
      </c>
      <c r="J19" s="16">
        <v>1411200</v>
      </c>
      <c r="K19" s="15" t="s">
        <v>95</v>
      </c>
    </row>
    <row r="20" spans="1:11" ht="38.25">
      <c r="A20" s="15">
        <v>7</v>
      </c>
      <c r="B20" s="31" t="s">
        <v>16</v>
      </c>
      <c r="C20" s="25" t="s">
        <v>774</v>
      </c>
      <c r="D20" s="24">
        <v>40935</v>
      </c>
      <c r="E20" s="25" t="s">
        <v>94</v>
      </c>
      <c r="F20" s="25">
        <v>42</v>
      </c>
      <c r="G20" s="24">
        <v>40935</v>
      </c>
      <c r="H20" s="60">
        <v>13200</v>
      </c>
      <c r="I20" s="60">
        <v>4125</v>
      </c>
      <c r="J20" s="60">
        <v>23100</v>
      </c>
      <c r="K20" s="25" t="s">
        <v>97</v>
      </c>
    </row>
    <row r="21" spans="1:11" ht="38.25">
      <c r="A21" s="15">
        <v>8</v>
      </c>
      <c r="B21" s="31" t="s">
        <v>16</v>
      </c>
      <c r="C21" s="25" t="s">
        <v>775</v>
      </c>
      <c r="D21" s="24">
        <v>40935</v>
      </c>
      <c r="E21" s="25" t="s">
        <v>94</v>
      </c>
      <c r="F21" s="25">
        <v>42</v>
      </c>
      <c r="G21" s="24">
        <v>40935</v>
      </c>
      <c r="H21" s="60">
        <v>4800</v>
      </c>
      <c r="I21" s="60">
        <v>1500</v>
      </c>
      <c r="J21" s="60">
        <v>8400</v>
      </c>
      <c r="K21" s="25" t="s">
        <v>97</v>
      </c>
    </row>
    <row r="22" spans="1:11" ht="38.25">
      <c r="A22" s="15">
        <v>9</v>
      </c>
      <c r="B22" s="31" t="s">
        <v>16</v>
      </c>
      <c r="C22" s="25" t="s">
        <v>776</v>
      </c>
      <c r="D22" s="24">
        <v>40948</v>
      </c>
      <c r="E22" s="25" t="s">
        <v>94</v>
      </c>
      <c r="F22" s="25">
        <v>75</v>
      </c>
      <c r="G22" s="24">
        <v>40948</v>
      </c>
      <c r="H22" s="60">
        <v>55000</v>
      </c>
      <c r="I22" s="60">
        <v>13750</v>
      </c>
      <c r="J22" s="60">
        <v>96250</v>
      </c>
      <c r="K22" s="25" t="s">
        <v>97</v>
      </c>
    </row>
    <row r="23" spans="1:11" ht="38.25">
      <c r="A23" s="15">
        <v>10</v>
      </c>
      <c r="B23" s="123" t="s">
        <v>16</v>
      </c>
      <c r="C23" s="123" t="s">
        <v>1041</v>
      </c>
      <c r="D23" s="122">
        <v>40955</v>
      </c>
      <c r="E23" s="123" t="s">
        <v>1042</v>
      </c>
      <c r="F23" s="123">
        <v>105</v>
      </c>
      <c r="G23" s="122">
        <v>40955</v>
      </c>
      <c r="H23" s="135">
        <v>3859200</v>
      </c>
      <c r="I23" s="135">
        <v>834923.0769230836</v>
      </c>
      <c r="J23" s="135">
        <v>6753600</v>
      </c>
      <c r="K23" s="123" t="s">
        <v>95</v>
      </c>
    </row>
    <row r="24" spans="1:11" ht="38.25">
      <c r="A24" s="15">
        <v>11</v>
      </c>
      <c r="B24" s="123" t="s">
        <v>16</v>
      </c>
      <c r="C24" s="123" t="s">
        <v>1043</v>
      </c>
      <c r="D24" s="122">
        <v>40955</v>
      </c>
      <c r="E24" s="123" t="s">
        <v>1042</v>
      </c>
      <c r="F24" s="123">
        <v>105</v>
      </c>
      <c r="G24" s="122">
        <v>40955</v>
      </c>
      <c r="H24" s="135">
        <v>4861440</v>
      </c>
      <c r="I24" s="135">
        <v>1051753.8461538563</v>
      </c>
      <c r="J24" s="135">
        <v>8507520</v>
      </c>
      <c r="K24" s="123" t="s">
        <v>95</v>
      </c>
    </row>
    <row r="25" spans="1:11" ht="38.25">
      <c r="A25" s="15">
        <v>12</v>
      </c>
      <c r="B25" s="123" t="s">
        <v>16</v>
      </c>
      <c r="C25" s="123" t="s">
        <v>1044</v>
      </c>
      <c r="D25" s="122">
        <v>40955</v>
      </c>
      <c r="E25" s="123" t="s">
        <v>1042</v>
      </c>
      <c r="F25" s="123">
        <v>105</v>
      </c>
      <c r="G25" s="122">
        <v>40955</v>
      </c>
      <c r="H25" s="135">
        <v>5393280</v>
      </c>
      <c r="I25" s="135">
        <v>1166815.3846153994</v>
      </c>
      <c r="J25" s="135">
        <v>9438240</v>
      </c>
      <c r="K25" s="123" t="s">
        <v>95</v>
      </c>
    </row>
    <row r="26" spans="1:11" ht="38.25">
      <c r="A26" s="15"/>
      <c r="B26" s="178" t="s">
        <v>1085</v>
      </c>
      <c r="C26" s="123"/>
      <c r="D26" s="122"/>
      <c r="E26" s="123"/>
      <c r="F26" s="123"/>
      <c r="G26" s="122"/>
      <c r="H26" s="135">
        <f>SUBTOTAL(9,H19:H25)</f>
        <v>14993320</v>
      </c>
      <c r="I26" s="135">
        <f>SUBTOTAL(9,I19:I25)</f>
        <v>3324867.307692339</v>
      </c>
      <c r="J26" s="135">
        <f>SUBTOTAL(9,J19:J25)</f>
        <v>26238310</v>
      </c>
      <c r="K26" s="123"/>
    </row>
    <row r="27" spans="1:11" ht="25.5">
      <c r="A27" s="15">
        <v>13</v>
      </c>
      <c r="B27" s="55" t="s">
        <v>17</v>
      </c>
      <c r="C27" s="15" t="s">
        <v>727</v>
      </c>
      <c r="D27" s="53">
        <v>40935</v>
      </c>
      <c r="E27" s="15" t="s">
        <v>142</v>
      </c>
      <c r="F27" s="15">
        <v>42</v>
      </c>
      <c r="G27" s="53">
        <v>40935</v>
      </c>
      <c r="H27" s="16">
        <v>13752</v>
      </c>
      <c r="I27" s="16">
        <v>4297.5</v>
      </c>
      <c r="J27" s="16">
        <v>24066</v>
      </c>
      <c r="K27" s="15" t="s">
        <v>95</v>
      </c>
    </row>
    <row r="28" spans="1:11" ht="25.5">
      <c r="A28" s="15">
        <v>14</v>
      </c>
      <c r="B28" s="55" t="s">
        <v>17</v>
      </c>
      <c r="C28" s="15" t="s">
        <v>759</v>
      </c>
      <c r="D28" s="53">
        <v>40935</v>
      </c>
      <c r="E28" s="15" t="s">
        <v>93</v>
      </c>
      <c r="F28" s="15">
        <v>42</v>
      </c>
      <c r="G28" s="53">
        <v>40935</v>
      </c>
      <c r="H28" s="16">
        <v>912</v>
      </c>
      <c r="I28" s="16">
        <v>285</v>
      </c>
      <c r="J28" s="16">
        <v>1596</v>
      </c>
      <c r="K28" s="15" t="s">
        <v>760</v>
      </c>
    </row>
    <row r="29" spans="1:11" ht="25.5">
      <c r="A29" s="15">
        <v>15</v>
      </c>
      <c r="B29" s="55" t="s">
        <v>17</v>
      </c>
      <c r="C29" s="15" t="s">
        <v>761</v>
      </c>
      <c r="D29" s="53">
        <v>40935</v>
      </c>
      <c r="E29" s="15" t="s">
        <v>93</v>
      </c>
      <c r="F29" s="15">
        <v>42</v>
      </c>
      <c r="G29" s="53">
        <v>40935</v>
      </c>
      <c r="H29" s="16">
        <v>432</v>
      </c>
      <c r="I29" s="16">
        <v>135</v>
      </c>
      <c r="J29" s="16">
        <v>756</v>
      </c>
      <c r="K29" s="15" t="s">
        <v>760</v>
      </c>
    </row>
    <row r="30" spans="1:11" ht="25.5">
      <c r="A30" s="15">
        <v>16</v>
      </c>
      <c r="B30" s="55" t="s">
        <v>17</v>
      </c>
      <c r="C30" s="15" t="s">
        <v>769</v>
      </c>
      <c r="D30" s="53">
        <v>40935</v>
      </c>
      <c r="E30" s="15" t="s">
        <v>92</v>
      </c>
      <c r="F30" s="15">
        <v>42</v>
      </c>
      <c r="G30" s="53">
        <v>40935</v>
      </c>
      <c r="H30" s="16">
        <v>1440</v>
      </c>
      <c r="I30" s="16">
        <v>450</v>
      </c>
      <c r="J30" s="16">
        <v>2520</v>
      </c>
      <c r="K30" s="15" t="s">
        <v>96</v>
      </c>
    </row>
    <row r="31" spans="1:11" ht="25.5">
      <c r="A31" s="15">
        <v>17</v>
      </c>
      <c r="B31" s="55" t="s">
        <v>17</v>
      </c>
      <c r="C31" s="15" t="s">
        <v>770</v>
      </c>
      <c r="D31" s="53">
        <v>40948</v>
      </c>
      <c r="E31" s="15" t="s">
        <v>92</v>
      </c>
      <c r="F31" s="15">
        <v>75</v>
      </c>
      <c r="G31" s="53">
        <v>40948</v>
      </c>
      <c r="H31" s="16">
        <v>2400</v>
      </c>
      <c r="I31" s="16">
        <v>600</v>
      </c>
      <c r="J31" s="16">
        <v>4200</v>
      </c>
      <c r="K31" s="15" t="s">
        <v>96</v>
      </c>
    </row>
    <row r="32" spans="1:11" ht="25.5">
      <c r="A32" s="15">
        <v>18</v>
      </c>
      <c r="B32" s="55" t="s">
        <v>17</v>
      </c>
      <c r="C32" s="15" t="s">
        <v>771</v>
      </c>
      <c r="D32" s="53">
        <v>40948</v>
      </c>
      <c r="E32" s="15" t="s">
        <v>92</v>
      </c>
      <c r="F32" s="15">
        <v>75</v>
      </c>
      <c r="G32" s="53">
        <v>40948</v>
      </c>
      <c r="H32" s="16">
        <v>2400</v>
      </c>
      <c r="I32" s="16">
        <v>600</v>
      </c>
      <c r="J32" s="16">
        <v>4200</v>
      </c>
      <c r="K32" s="15" t="s">
        <v>96</v>
      </c>
    </row>
    <row r="33" spans="1:11" ht="25.5">
      <c r="A33" s="15">
        <v>19</v>
      </c>
      <c r="B33" s="55" t="s">
        <v>17</v>
      </c>
      <c r="C33" s="15" t="s">
        <v>772</v>
      </c>
      <c r="D33" s="53">
        <v>40948</v>
      </c>
      <c r="E33" s="15" t="s">
        <v>92</v>
      </c>
      <c r="F33" s="15">
        <v>75</v>
      </c>
      <c r="G33" s="53">
        <v>40948</v>
      </c>
      <c r="H33" s="16">
        <v>240</v>
      </c>
      <c r="I33" s="16">
        <v>60</v>
      </c>
      <c r="J33" s="16">
        <v>420</v>
      </c>
      <c r="K33" s="15" t="s">
        <v>96</v>
      </c>
    </row>
    <row r="34" spans="1:11" ht="25.5">
      <c r="A34" s="15">
        <v>20</v>
      </c>
      <c r="B34" s="31" t="s">
        <v>17</v>
      </c>
      <c r="C34" s="25" t="s">
        <v>777</v>
      </c>
      <c r="D34" s="24">
        <v>40935</v>
      </c>
      <c r="E34" s="25" t="s">
        <v>94</v>
      </c>
      <c r="F34" s="25">
        <v>42</v>
      </c>
      <c r="G34" s="24">
        <v>40935</v>
      </c>
      <c r="H34" s="60">
        <v>230000</v>
      </c>
      <c r="I34" s="60">
        <v>71875</v>
      </c>
      <c r="J34" s="60">
        <v>402500</v>
      </c>
      <c r="K34" s="25" t="s">
        <v>97</v>
      </c>
    </row>
    <row r="35" spans="1:11" ht="25.5">
      <c r="A35" s="15">
        <v>21</v>
      </c>
      <c r="B35" s="31" t="s">
        <v>17</v>
      </c>
      <c r="C35" s="25" t="s">
        <v>778</v>
      </c>
      <c r="D35" s="24">
        <v>40935</v>
      </c>
      <c r="E35" s="25" t="s">
        <v>94</v>
      </c>
      <c r="F35" s="25">
        <v>42</v>
      </c>
      <c r="G35" s="24">
        <v>40935</v>
      </c>
      <c r="H35" s="60">
        <v>9600</v>
      </c>
      <c r="I35" s="60">
        <v>3000</v>
      </c>
      <c r="J35" s="60">
        <v>16800</v>
      </c>
      <c r="K35" s="25" t="s">
        <v>97</v>
      </c>
    </row>
    <row r="36" spans="1:11" ht="25.5">
      <c r="A36" s="15">
        <v>22</v>
      </c>
      <c r="B36" s="123" t="s">
        <v>17</v>
      </c>
      <c r="C36" s="123" t="s">
        <v>1040</v>
      </c>
      <c r="D36" s="122">
        <v>40967</v>
      </c>
      <c r="E36" s="123" t="s">
        <v>142</v>
      </c>
      <c r="F36" s="123">
        <v>134</v>
      </c>
      <c r="G36" s="122">
        <v>40967</v>
      </c>
      <c r="H36" s="135">
        <v>2052</v>
      </c>
      <c r="I36" s="135">
        <v>868.14</v>
      </c>
      <c r="J36" s="135">
        <v>9576</v>
      </c>
      <c r="K36" s="123" t="s">
        <v>95</v>
      </c>
    </row>
    <row r="37" spans="1:11" ht="25.5">
      <c r="A37" s="15"/>
      <c r="B37" s="178" t="s">
        <v>1058</v>
      </c>
      <c r="C37" s="123"/>
      <c r="D37" s="122"/>
      <c r="E37" s="123"/>
      <c r="F37" s="123"/>
      <c r="G37" s="122"/>
      <c r="H37" s="135">
        <f>SUBTOTAL(9,H27:H36)</f>
        <v>263228</v>
      </c>
      <c r="I37" s="135">
        <f>SUBTOTAL(9,I27:I36)</f>
        <v>82170.64</v>
      </c>
      <c r="J37" s="135">
        <f>SUBTOTAL(9,J27:J36)</f>
        <v>466634</v>
      </c>
      <c r="K37" s="123"/>
    </row>
    <row r="38" spans="1:11" ht="38.25">
      <c r="A38" s="15">
        <v>23</v>
      </c>
      <c r="B38" s="55" t="s">
        <v>18</v>
      </c>
      <c r="C38" s="15" t="s">
        <v>728</v>
      </c>
      <c r="D38" s="53">
        <v>40935</v>
      </c>
      <c r="E38" s="15" t="s">
        <v>132</v>
      </c>
      <c r="F38" s="15">
        <v>42</v>
      </c>
      <c r="G38" s="53">
        <v>40935</v>
      </c>
      <c r="H38" s="16">
        <v>69120</v>
      </c>
      <c r="I38" s="16">
        <v>21600</v>
      </c>
      <c r="J38" s="16">
        <v>120960</v>
      </c>
      <c r="K38" s="15" t="s">
        <v>95</v>
      </c>
    </row>
    <row r="39" spans="1:11" ht="38.25">
      <c r="A39" s="15">
        <v>24</v>
      </c>
      <c r="B39" s="55" t="s">
        <v>18</v>
      </c>
      <c r="C39" s="15" t="s">
        <v>729</v>
      </c>
      <c r="D39" s="53">
        <v>40935</v>
      </c>
      <c r="E39" s="15" t="s">
        <v>142</v>
      </c>
      <c r="F39" s="15">
        <v>42</v>
      </c>
      <c r="G39" s="53">
        <v>40935</v>
      </c>
      <c r="H39" s="16">
        <v>486000</v>
      </c>
      <c r="I39" s="16">
        <v>151875</v>
      </c>
      <c r="J39" s="16">
        <v>850500</v>
      </c>
      <c r="K39" s="15" t="s">
        <v>95</v>
      </c>
    </row>
    <row r="40" spans="1:11" ht="38.25">
      <c r="A40" s="15">
        <v>25</v>
      </c>
      <c r="B40" s="55" t="s">
        <v>18</v>
      </c>
      <c r="C40" s="15" t="s">
        <v>730</v>
      </c>
      <c r="D40" s="53">
        <v>40935</v>
      </c>
      <c r="E40" s="15" t="s">
        <v>142</v>
      </c>
      <c r="F40" s="15">
        <v>42</v>
      </c>
      <c r="G40" s="53">
        <v>40935</v>
      </c>
      <c r="H40" s="16">
        <v>621000</v>
      </c>
      <c r="I40" s="16">
        <v>194062.5</v>
      </c>
      <c r="J40" s="16">
        <v>1086750</v>
      </c>
      <c r="K40" s="15" t="s">
        <v>95</v>
      </c>
    </row>
    <row r="41" spans="1:11" ht="38.25">
      <c r="A41" s="15">
        <v>26</v>
      </c>
      <c r="B41" s="55" t="s">
        <v>18</v>
      </c>
      <c r="C41" s="15" t="s">
        <v>731</v>
      </c>
      <c r="D41" s="53">
        <v>40935</v>
      </c>
      <c r="E41" s="15" t="s">
        <v>142</v>
      </c>
      <c r="F41" s="15">
        <v>42</v>
      </c>
      <c r="G41" s="53">
        <v>40935</v>
      </c>
      <c r="H41" s="16">
        <v>99840</v>
      </c>
      <c r="I41" s="16">
        <v>31200</v>
      </c>
      <c r="J41" s="16">
        <v>174720</v>
      </c>
      <c r="K41" s="15" t="s">
        <v>95</v>
      </c>
    </row>
    <row r="42" spans="1:11" ht="38.25">
      <c r="A42" s="15">
        <v>27</v>
      </c>
      <c r="B42" s="55" t="s">
        <v>18</v>
      </c>
      <c r="C42" s="15" t="s">
        <v>732</v>
      </c>
      <c r="D42" s="53">
        <v>40935</v>
      </c>
      <c r="E42" s="15" t="s">
        <v>142</v>
      </c>
      <c r="F42" s="15">
        <v>42</v>
      </c>
      <c r="G42" s="53">
        <v>40935</v>
      </c>
      <c r="H42" s="16">
        <v>1304640</v>
      </c>
      <c r="I42" s="16">
        <v>407700</v>
      </c>
      <c r="J42" s="16">
        <v>2283120</v>
      </c>
      <c r="K42" s="15" t="s">
        <v>95</v>
      </c>
    </row>
    <row r="43" spans="1:11" ht="38.25">
      <c r="A43" s="15">
        <v>28</v>
      </c>
      <c r="B43" s="55" t="s">
        <v>18</v>
      </c>
      <c r="C43" s="15" t="s">
        <v>733</v>
      </c>
      <c r="D43" s="53">
        <v>40935</v>
      </c>
      <c r="E43" s="15" t="s">
        <v>142</v>
      </c>
      <c r="F43" s="15">
        <v>42</v>
      </c>
      <c r="G43" s="53">
        <v>40935</v>
      </c>
      <c r="H43" s="16">
        <v>476160</v>
      </c>
      <c r="I43" s="16">
        <v>148800</v>
      </c>
      <c r="J43" s="16">
        <v>833280</v>
      </c>
      <c r="K43" s="15" t="s">
        <v>95</v>
      </c>
    </row>
    <row r="44" spans="1:11" ht="38.25">
      <c r="A44" s="15">
        <v>29</v>
      </c>
      <c r="B44" s="55" t="s">
        <v>18</v>
      </c>
      <c r="C44" s="15" t="s">
        <v>734</v>
      </c>
      <c r="D44" s="53">
        <v>40948</v>
      </c>
      <c r="E44" s="15" t="s">
        <v>142</v>
      </c>
      <c r="F44" s="15">
        <v>75</v>
      </c>
      <c r="G44" s="53">
        <v>40948</v>
      </c>
      <c r="H44" s="16">
        <v>441000</v>
      </c>
      <c r="I44" s="16">
        <v>110250</v>
      </c>
      <c r="J44" s="16">
        <v>771750</v>
      </c>
      <c r="K44" s="15" t="s">
        <v>95</v>
      </c>
    </row>
    <row r="45" spans="1:11" ht="38.25">
      <c r="A45" s="15">
        <v>30</v>
      </c>
      <c r="B45" s="55" t="s">
        <v>18</v>
      </c>
      <c r="C45" s="15" t="s">
        <v>762</v>
      </c>
      <c r="D45" s="53">
        <v>40935</v>
      </c>
      <c r="E45" s="15" t="s">
        <v>93</v>
      </c>
      <c r="F45" s="15">
        <v>42</v>
      </c>
      <c r="G45" s="53">
        <v>40935</v>
      </c>
      <c r="H45" s="16">
        <v>525000</v>
      </c>
      <c r="I45" s="16">
        <v>164062.5</v>
      </c>
      <c r="J45" s="16">
        <v>918750</v>
      </c>
      <c r="K45" s="15" t="s">
        <v>760</v>
      </c>
    </row>
    <row r="46" spans="1:11" ht="38.25">
      <c r="A46" s="15">
        <v>31</v>
      </c>
      <c r="B46" s="55" t="s">
        <v>18</v>
      </c>
      <c r="C46" s="15" t="s">
        <v>763</v>
      </c>
      <c r="D46" s="53">
        <v>40935</v>
      </c>
      <c r="E46" s="15" t="s">
        <v>93</v>
      </c>
      <c r="F46" s="15">
        <v>42</v>
      </c>
      <c r="G46" s="53">
        <v>40935</v>
      </c>
      <c r="H46" s="16">
        <v>635520</v>
      </c>
      <c r="I46" s="16">
        <v>198600</v>
      </c>
      <c r="J46" s="16">
        <v>1112160</v>
      </c>
      <c r="K46" s="15" t="s">
        <v>760</v>
      </c>
    </row>
    <row r="47" spans="1:11" ht="38.25">
      <c r="A47" s="15">
        <v>32</v>
      </c>
      <c r="B47" s="55" t="s">
        <v>18</v>
      </c>
      <c r="C47" s="15" t="s">
        <v>764</v>
      </c>
      <c r="D47" s="53">
        <v>40935</v>
      </c>
      <c r="E47" s="15" t="s">
        <v>93</v>
      </c>
      <c r="F47" s="15">
        <v>42</v>
      </c>
      <c r="G47" s="53">
        <v>40935</v>
      </c>
      <c r="H47" s="16">
        <v>432</v>
      </c>
      <c r="I47" s="16">
        <v>135</v>
      </c>
      <c r="J47" s="16">
        <v>756</v>
      </c>
      <c r="K47" s="15" t="s">
        <v>760</v>
      </c>
    </row>
    <row r="48" spans="1:11" ht="38.25">
      <c r="A48" s="15">
        <v>33</v>
      </c>
      <c r="B48" s="55" t="s">
        <v>18</v>
      </c>
      <c r="C48" s="15" t="s">
        <v>765</v>
      </c>
      <c r="D48" s="53">
        <v>40935</v>
      </c>
      <c r="E48" s="15" t="s">
        <v>93</v>
      </c>
      <c r="F48" s="15">
        <v>42</v>
      </c>
      <c r="G48" s="53">
        <v>40935</v>
      </c>
      <c r="H48" s="16">
        <v>23760</v>
      </c>
      <c r="I48" s="16">
        <v>7425</v>
      </c>
      <c r="J48" s="16">
        <v>41580</v>
      </c>
      <c r="K48" s="15" t="s">
        <v>760</v>
      </c>
    </row>
    <row r="49" spans="1:11" ht="38.25">
      <c r="A49" s="15">
        <v>34</v>
      </c>
      <c r="B49" s="55" t="s">
        <v>18</v>
      </c>
      <c r="C49" s="15" t="s">
        <v>766</v>
      </c>
      <c r="D49" s="53">
        <v>40948</v>
      </c>
      <c r="E49" s="15" t="s">
        <v>93</v>
      </c>
      <c r="F49" s="15">
        <v>75</v>
      </c>
      <c r="G49" s="53">
        <v>40948</v>
      </c>
      <c r="H49" s="16">
        <v>4320</v>
      </c>
      <c r="I49" s="16">
        <v>1080</v>
      </c>
      <c r="J49" s="16">
        <v>7560</v>
      </c>
      <c r="K49" s="15" t="s">
        <v>760</v>
      </c>
    </row>
    <row r="50" spans="1:11" ht="38.25">
      <c r="A50" s="15">
        <v>35</v>
      </c>
      <c r="B50" s="55" t="s">
        <v>18</v>
      </c>
      <c r="C50" s="15" t="s">
        <v>767</v>
      </c>
      <c r="D50" s="53">
        <v>40948</v>
      </c>
      <c r="E50" s="15" t="s">
        <v>93</v>
      </c>
      <c r="F50" s="15">
        <v>75</v>
      </c>
      <c r="G50" s="53">
        <v>40948</v>
      </c>
      <c r="H50" s="16">
        <v>12960</v>
      </c>
      <c r="I50" s="16">
        <v>3240</v>
      </c>
      <c r="J50" s="16">
        <v>22680</v>
      </c>
      <c r="K50" s="15" t="s">
        <v>760</v>
      </c>
    </row>
    <row r="51" spans="1:11" ht="38.25">
      <c r="A51" s="15">
        <v>36</v>
      </c>
      <c r="B51" s="55" t="s">
        <v>18</v>
      </c>
      <c r="C51" s="15" t="s">
        <v>773</v>
      </c>
      <c r="D51" s="53">
        <v>40935</v>
      </c>
      <c r="E51" s="15" t="s">
        <v>92</v>
      </c>
      <c r="F51" s="15">
        <v>42</v>
      </c>
      <c r="G51" s="53">
        <v>40935</v>
      </c>
      <c r="H51" s="16">
        <v>155000</v>
      </c>
      <c r="I51" s="16">
        <v>48437.5</v>
      </c>
      <c r="J51" s="16">
        <v>271250</v>
      </c>
      <c r="K51" s="15" t="s">
        <v>96</v>
      </c>
    </row>
    <row r="52" spans="1:11" ht="38.25">
      <c r="A52" s="15">
        <v>37</v>
      </c>
      <c r="B52" s="31" t="s">
        <v>18</v>
      </c>
      <c r="C52" s="25" t="s">
        <v>779</v>
      </c>
      <c r="D52" s="24">
        <v>40935</v>
      </c>
      <c r="E52" s="25" t="s">
        <v>94</v>
      </c>
      <c r="F52" s="25">
        <v>42</v>
      </c>
      <c r="G52" s="24">
        <v>40935</v>
      </c>
      <c r="H52" s="60">
        <v>5000</v>
      </c>
      <c r="I52" s="60">
        <v>1562.5</v>
      </c>
      <c r="J52" s="60">
        <v>8750</v>
      </c>
      <c r="K52" s="25" t="s">
        <v>97</v>
      </c>
    </row>
    <row r="53" spans="1:11" ht="38.25">
      <c r="A53" s="15"/>
      <c r="B53" s="163" t="s">
        <v>1059</v>
      </c>
      <c r="C53" s="25"/>
      <c r="D53" s="24"/>
      <c r="E53" s="25"/>
      <c r="F53" s="25"/>
      <c r="G53" s="24"/>
      <c r="H53" s="60">
        <f>SUBTOTAL(9,H38:H52)</f>
        <v>4859752</v>
      </c>
      <c r="I53" s="60">
        <f>SUBTOTAL(9,I38:I52)</f>
        <v>1490030</v>
      </c>
      <c r="J53" s="60">
        <f>SUBTOTAL(9,J38:J52)</f>
        <v>8504566</v>
      </c>
      <c r="K53" s="25"/>
    </row>
    <row r="54" spans="1:11" ht="38.25">
      <c r="A54" s="15">
        <v>38</v>
      </c>
      <c r="B54" s="55" t="s">
        <v>91</v>
      </c>
      <c r="C54" s="25" t="s">
        <v>735</v>
      </c>
      <c r="D54" s="53">
        <v>40935</v>
      </c>
      <c r="E54" s="15" t="s">
        <v>132</v>
      </c>
      <c r="F54" s="15">
        <v>42</v>
      </c>
      <c r="G54" s="53">
        <v>40935</v>
      </c>
      <c r="H54" s="16">
        <v>829440</v>
      </c>
      <c r="I54" s="135">
        <v>259200</v>
      </c>
      <c r="J54" s="16">
        <v>1451520</v>
      </c>
      <c r="K54" s="15" t="s">
        <v>95</v>
      </c>
    </row>
    <row r="55" spans="1:11" ht="38.25">
      <c r="A55" s="15">
        <v>39</v>
      </c>
      <c r="B55" s="55" t="s">
        <v>91</v>
      </c>
      <c r="C55" s="25" t="s">
        <v>736</v>
      </c>
      <c r="D55" s="53">
        <v>40935</v>
      </c>
      <c r="E55" s="15" t="s">
        <v>132</v>
      </c>
      <c r="F55" s="15">
        <v>42</v>
      </c>
      <c r="G55" s="53">
        <v>40935</v>
      </c>
      <c r="H55" s="16">
        <v>92160</v>
      </c>
      <c r="I55" s="135">
        <v>28800</v>
      </c>
      <c r="J55" s="16">
        <v>161280</v>
      </c>
      <c r="K55" s="15" t="s">
        <v>95</v>
      </c>
    </row>
    <row r="56" spans="1:11" ht="38.25">
      <c r="A56" s="15">
        <v>40</v>
      </c>
      <c r="B56" s="55" t="s">
        <v>91</v>
      </c>
      <c r="C56" s="15" t="s">
        <v>737</v>
      </c>
      <c r="D56" s="53">
        <v>40948</v>
      </c>
      <c r="E56" s="15" t="s">
        <v>142</v>
      </c>
      <c r="F56" s="15">
        <v>75</v>
      </c>
      <c r="G56" s="53">
        <v>40948</v>
      </c>
      <c r="H56" s="16">
        <v>380160</v>
      </c>
      <c r="I56" s="135">
        <v>95040</v>
      </c>
      <c r="J56" s="16">
        <v>665280</v>
      </c>
      <c r="K56" s="15" t="s">
        <v>95</v>
      </c>
    </row>
    <row r="57" spans="1:11" ht="38.25">
      <c r="A57" s="15">
        <v>41</v>
      </c>
      <c r="B57" s="55" t="s">
        <v>91</v>
      </c>
      <c r="C57" s="15" t="s">
        <v>738</v>
      </c>
      <c r="D57" s="53">
        <v>40948</v>
      </c>
      <c r="E57" s="15" t="s">
        <v>132</v>
      </c>
      <c r="F57" s="15">
        <v>75</v>
      </c>
      <c r="G57" s="53">
        <v>40948</v>
      </c>
      <c r="H57" s="16">
        <v>138240</v>
      </c>
      <c r="I57" s="135">
        <v>34560</v>
      </c>
      <c r="J57" s="16">
        <v>241920</v>
      </c>
      <c r="K57" s="15" t="s">
        <v>95</v>
      </c>
    </row>
    <row r="58" spans="1:11" ht="38.25">
      <c r="A58" s="15">
        <v>42</v>
      </c>
      <c r="B58" s="55" t="s">
        <v>91</v>
      </c>
      <c r="C58" s="15" t="s">
        <v>739</v>
      </c>
      <c r="D58" s="53">
        <v>40948</v>
      </c>
      <c r="E58" s="15" t="s">
        <v>132</v>
      </c>
      <c r="F58" s="15">
        <v>75</v>
      </c>
      <c r="G58" s="53">
        <v>40948</v>
      </c>
      <c r="H58" s="16">
        <v>92160</v>
      </c>
      <c r="I58" s="135">
        <v>23040</v>
      </c>
      <c r="J58" s="16">
        <v>161280</v>
      </c>
      <c r="K58" s="15" t="s">
        <v>95</v>
      </c>
    </row>
    <row r="59" spans="1:11" ht="38.25">
      <c r="A59" s="15">
        <v>43</v>
      </c>
      <c r="B59" s="55" t="s">
        <v>91</v>
      </c>
      <c r="C59" s="15" t="s">
        <v>740</v>
      </c>
      <c r="D59" s="53">
        <v>40948</v>
      </c>
      <c r="E59" s="15" t="s">
        <v>132</v>
      </c>
      <c r="F59" s="15">
        <v>75</v>
      </c>
      <c r="G59" s="53">
        <v>40948</v>
      </c>
      <c r="H59" s="16">
        <v>314880</v>
      </c>
      <c r="I59" s="135">
        <v>78720</v>
      </c>
      <c r="J59" s="16">
        <v>551040</v>
      </c>
      <c r="K59" s="15" t="s">
        <v>95</v>
      </c>
    </row>
    <row r="60" spans="1:11" ht="38.25">
      <c r="A60" s="15">
        <v>44</v>
      </c>
      <c r="B60" s="55" t="s">
        <v>91</v>
      </c>
      <c r="C60" s="15" t="s">
        <v>741</v>
      </c>
      <c r="D60" s="53">
        <v>40948</v>
      </c>
      <c r="E60" s="15" t="s">
        <v>142</v>
      </c>
      <c r="F60" s="15">
        <v>75</v>
      </c>
      <c r="G60" s="53">
        <v>40948</v>
      </c>
      <c r="H60" s="16">
        <v>199680</v>
      </c>
      <c r="I60" s="135">
        <v>49920</v>
      </c>
      <c r="J60" s="16">
        <v>349440</v>
      </c>
      <c r="K60" s="15" t="s">
        <v>95</v>
      </c>
    </row>
    <row r="61" spans="1:11" ht="38.25">
      <c r="A61" s="15">
        <v>45</v>
      </c>
      <c r="B61" s="55" t="s">
        <v>91</v>
      </c>
      <c r="C61" s="27" t="s">
        <v>742</v>
      </c>
      <c r="D61" s="53">
        <v>40948</v>
      </c>
      <c r="E61" s="15" t="s">
        <v>132</v>
      </c>
      <c r="F61" s="27">
        <v>75</v>
      </c>
      <c r="G61" s="62">
        <v>40948</v>
      </c>
      <c r="H61" s="35">
        <v>107520</v>
      </c>
      <c r="I61" s="136">
        <v>26880</v>
      </c>
      <c r="J61" s="35">
        <v>188160</v>
      </c>
      <c r="K61" s="15" t="s">
        <v>95</v>
      </c>
    </row>
    <row r="62" spans="1:11" ht="38.25">
      <c r="A62" s="15">
        <v>46</v>
      </c>
      <c r="B62" s="55" t="s">
        <v>91</v>
      </c>
      <c r="C62" s="27" t="s">
        <v>743</v>
      </c>
      <c r="D62" s="62">
        <v>40948</v>
      </c>
      <c r="E62" s="15" t="s">
        <v>132</v>
      </c>
      <c r="F62" s="27">
        <v>75</v>
      </c>
      <c r="G62" s="62">
        <v>40948</v>
      </c>
      <c r="H62" s="35">
        <v>261120</v>
      </c>
      <c r="I62" s="136">
        <v>65280</v>
      </c>
      <c r="J62" s="35">
        <v>456960</v>
      </c>
      <c r="K62" s="15" t="s">
        <v>95</v>
      </c>
    </row>
    <row r="63" spans="1:11" ht="38.25">
      <c r="A63" s="15">
        <v>47</v>
      </c>
      <c r="B63" s="55" t="s">
        <v>91</v>
      </c>
      <c r="C63" s="27" t="s">
        <v>744</v>
      </c>
      <c r="D63" s="62">
        <v>40948</v>
      </c>
      <c r="E63" s="15" t="s">
        <v>141</v>
      </c>
      <c r="F63" s="27">
        <v>75</v>
      </c>
      <c r="G63" s="62">
        <v>40948</v>
      </c>
      <c r="H63" s="35">
        <v>4320</v>
      </c>
      <c r="I63" s="35">
        <v>1080</v>
      </c>
      <c r="J63" s="35">
        <v>7560</v>
      </c>
      <c r="K63" s="15" t="s">
        <v>95</v>
      </c>
    </row>
    <row r="64" spans="1:11" ht="38.25">
      <c r="A64" s="15">
        <v>48</v>
      </c>
      <c r="B64" s="55" t="s">
        <v>91</v>
      </c>
      <c r="C64" s="27" t="s">
        <v>745</v>
      </c>
      <c r="D64" s="62">
        <v>40948</v>
      </c>
      <c r="E64" s="15" t="s">
        <v>132</v>
      </c>
      <c r="F64" s="27">
        <v>75</v>
      </c>
      <c r="G64" s="53">
        <v>40948</v>
      </c>
      <c r="H64" s="35">
        <v>1152</v>
      </c>
      <c r="I64" s="35">
        <v>288</v>
      </c>
      <c r="J64" s="35">
        <v>2016</v>
      </c>
      <c r="K64" s="15" t="s">
        <v>95</v>
      </c>
    </row>
    <row r="65" spans="1:11" ht="38.25">
      <c r="A65" s="15">
        <v>49</v>
      </c>
      <c r="B65" s="55" t="s">
        <v>91</v>
      </c>
      <c r="C65" s="27" t="s">
        <v>746</v>
      </c>
      <c r="D65" s="62">
        <v>40948</v>
      </c>
      <c r="E65" s="15" t="s">
        <v>132</v>
      </c>
      <c r="F65" s="27">
        <v>75</v>
      </c>
      <c r="G65" s="53">
        <v>40948</v>
      </c>
      <c r="H65" s="35">
        <v>1728</v>
      </c>
      <c r="I65" s="35">
        <v>432</v>
      </c>
      <c r="J65" s="35">
        <v>3024</v>
      </c>
      <c r="K65" s="15" t="s">
        <v>95</v>
      </c>
    </row>
    <row r="66" spans="1:11" ht="38.25">
      <c r="A66" s="15">
        <v>50</v>
      </c>
      <c r="B66" s="55" t="s">
        <v>91</v>
      </c>
      <c r="C66" s="27" t="s">
        <v>747</v>
      </c>
      <c r="D66" s="62">
        <v>40948</v>
      </c>
      <c r="E66" s="15" t="s">
        <v>132</v>
      </c>
      <c r="F66" s="27">
        <v>75</v>
      </c>
      <c r="G66" s="53">
        <v>40948</v>
      </c>
      <c r="H66" s="35">
        <v>1728</v>
      </c>
      <c r="I66" s="35">
        <v>432</v>
      </c>
      <c r="J66" s="35">
        <v>3024</v>
      </c>
      <c r="K66" s="15" t="s">
        <v>95</v>
      </c>
    </row>
    <row r="67" spans="1:11" ht="38.25">
      <c r="A67" s="15">
        <v>51</v>
      </c>
      <c r="B67" s="55" t="s">
        <v>91</v>
      </c>
      <c r="C67" s="27" t="s">
        <v>748</v>
      </c>
      <c r="D67" s="62">
        <v>40948</v>
      </c>
      <c r="E67" s="15" t="s">
        <v>132</v>
      </c>
      <c r="F67" s="27">
        <v>75</v>
      </c>
      <c r="G67" s="53">
        <v>40948</v>
      </c>
      <c r="H67" s="35">
        <v>2880</v>
      </c>
      <c r="I67" s="35">
        <v>720</v>
      </c>
      <c r="J67" s="35">
        <v>5040</v>
      </c>
      <c r="K67" s="15" t="s">
        <v>95</v>
      </c>
    </row>
    <row r="68" spans="1:11" ht="38.25">
      <c r="A68" s="15">
        <v>52</v>
      </c>
      <c r="B68" s="55" t="s">
        <v>91</v>
      </c>
      <c r="C68" s="15" t="s">
        <v>768</v>
      </c>
      <c r="D68" s="53">
        <v>40935</v>
      </c>
      <c r="E68" s="15" t="s">
        <v>93</v>
      </c>
      <c r="F68" s="15">
        <v>42</v>
      </c>
      <c r="G68" s="53">
        <v>40935</v>
      </c>
      <c r="H68" s="16">
        <v>699840</v>
      </c>
      <c r="I68" s="16">
        <v>218700</v>
      </c>
      <c r="J68" s="16">
        <v>1224720</v>
      </c>
      <c r="K68" s="15" t="s">
        <v>760</v>
      </c>
    </row>
    <row r="69" spans="1:11" ht="38.25">
      <c r="A69" s="15"/>
      <c r="B69" s="165" t="s">
        <v>1185</v>
      </c>
      <c r="C69" s="15"/>
      <c r="D69" s="53"/>
      <c r="E69" s="15"/>
      <c r="F69" s="15"/>
      <c r="G69" s="53"/>
      <c r="H69" s="16">
        <f>SUBTOTAL(9,H54:H68)</f>
        <v>3127008</v>
      </c>
      <c r="I69" s="16">
        <f>SUBTOTAL(9,I54:I68)</f>
        <v>883092</v>
      </c>
      <c r="J69" s="16">
        <f>SUBTOTAL(9,J54:J68)</f>
        <v>5472264</v>
      </c>
      <c r="K69" s="15"/>
    </row>
    <row r="70" spans="1:11" ht="25.5">
      <c r="A70" s="15">
        <v>53</v>
      </c>
      <c r="B70" s="55" t="s">
        <v>120</v>
      </c>
      <c r="C70" s="27" t="s">
        <v>749</v>
      </c>
      <c r="D70" s="62">
        <v>40935</v>
      </c>
      <c r="E70" s="15" t="s">
        <v>132</v>
      </c>
      <c r="F70" s="27">
        <v>42</v>
      </c>
      <c r="G70" s="62">
        <v>40935</v>
      </c>
      <c r="H70" s="35">
        <v>5760</v>
      </c>
      <c r="I70" s="35">
        <v>1928.57</v>
      </c>
      <c r="J70" s="35">
        <v>10080</v>
      </c>
      <c r="K70" s="15" t="s">
        <v>95</v>
      </c>
    </row>
    <row r="71" spans="1:11" ht="38.25">
      <c r="A71" s="15"/>
      <c r="B71" s="165" t="s">
        <v>1186</v>
      </c>
      <c r="C71" s="27"/>
      <c r="D71" s="62"/>
      <c r="E71" s="15"/>
      <c r="F71" s="27"/>
      <c r="G71" s="62"/>
      <c r="H71" s="35">
        <f>SUBTOTAL(9,H70:H70)</f>
        <v>5760</v>
      </c>
      <c r="I71" s="35">
        <f>SUBTOTAL(9,I70:I70)</f>
        <v>1928.57</v>
      </c>
      <c r="J71" s="35">
        <f>SUBTOTAL(9,J70:J70)</f>
        <v>10080</v>
      </c>
      <c r="K71" s="15"/>
    </row>
    <row r="72" spans="1:11" ht="51">
      <c r="A72" s="15">
        <v>54</v>
      </c>
      <c r="B72" s="55" t="s">
        <v>30</v>
      </c>
      <c r="C72" s="27" t="s">
        <v>782</v>
      </c>
      <c r="D72" s="62">
        <v>40955</v>
      </c>
      <c r="E72" s="53" t="s">
        <v>90</v>
      </c>
      <c r="F72" s="27">
        <v>106</v>
      </c>
      <c r="G72" s="62">
        <v>40955</v>
      </c>
      <c r="H72" s="35">
        <v>635040</v>
      </c>
      <c r="I72" s="35">
        <v>137388.46153846165</v>
      </c>
      <c r="J72" s="35">
        <v>1111320</v>
      </c>
      <c r="K72" s="15" t="s">
        <v>781</v>
      </c>
    </row>
    <row r="73" spans="1:11" ht="51">
      <c r="A73" s="15"/>
      <c r="B73" s="165" t="s">
        <v>1060</v>
      </c>
      <c r="C73" s="27"/>
      <c r="D73" s="62"/>
      <c r="E73" s="53"/>
      <c r="F73" s="27"/>
      <c r="G73" s="62"/>
      <c r="H73" s="35">
        <f>SUBTOTAL(9,H72:H72)</f>
        <v>635040</v>
      </c>
      <c r="I73" s="35">
        <f>SUBTOTAL(9,I72:I72)</f>
        <v>137388.46153846165</v>
      </c>
      <c r="J73" s="35">
        <f>SUBTOTAL(9,J72:J72)</f>
        <v>1111320</v>
      </c>
      <c r="K73" s="15"/>
    </row>
    <row r="74" spans="1:11" ht="63.75">
      <c r="A74" s="15">
        <v>55</v>
      </c>
      <c r="B74" s="55" t="s">
        <v>750</v>
      </c>
      <c r="C74" s="15" t="s">
        <v>751</v>
      </c>
      <c r="D74" s="53">
        <v>40955</v>
      </c>
      <c r="E74" s="15" t="s">
        <v>89</v>
      </c>
      <c r="F74" s="15">
        <v>106</v>
      </c>
      <c r="G74" s="53">
        <v>40955</v>
      </c>
      <c r="H74" s="16">
        <v>1800</v>
      </c>
      <c r="I74" s="16">
        <v>389.42</v>
      </c>
      <c r="J74" s="16">
        <v>3150</v>
      </c>
      <c r="K74" s="15" t="s">
        <v>752</v>
      </c>
    </row>
    <row r="75" spans="1:11" ht="76.5">
      <c r="A75" s="15"/>
      <c r="B75" s="165" t="s">
        <v>1187</v>
      </c>
      <c r="C75" s="15"/>
      <c r="D75" s="53"/>
      <c r="E75" s="15"/>
      <c r="F75" s="15"/>
      <c r="G75" s="53"/>
      <c r="H75" s="16">
        <f>SUBTOTAL(9,H74:H74)</f>
        <v>1800</v>
      </c>
      <c r="I75" s="16">
        <f>SUBTOTAL(9,I74:I74)</f>
        <v>389.42</v>
      </c>
      <c r="J75" s="16">
        <f>SUBTOTAL(9,J74:J74)</f>
        <v>3150</v>
      </c>
      <c r="K75" s="15"/>
    </row>
    <row r="76" spans="1:11" ht="76.5">
      <c r="A76" s="15">
        <v>56</v>
      </c>
      <c r="B76" s="55" t="s">
        <v>753</v>
      </c>
      <c r="C76" s="15" t="s">
        <v>754</v>
      </c>
      <c r="D76" s="53">
        <v>40955</v>
      </c>
      <c r="E76" s="15" t="s">
        <v>89</v>
      </c>
      <c r="F76" s="15">
        <v>106</v>
      </c>
      <c r="G76" s="53">
        <v>40955</v>
      </c>
      <c r="H76" s="16">
        <v>1800</v>
      </c>
      <c r="I76" s="16">
        <v>389.42</v>
      </c>
      <c r="J76" s="16">
        <v>3150</v>
      </c>
      <c r="K76" s="15" t="s">
        <v>752</v>
      </c>
    </row>
    <row r="77" spans="1:11" ht="76.5">
      <c r="A77" s="15"/>
      <c r="B77" s="165" t="s">
        <v>1188</v>
      </c>
      <c r="C77" s="15"/>
      <c r="D77" s="53"/>
      <c r="E77" s="15"/>
      <c r="F77" s="15"/>
      <c r="G77" s="53"/>
      <c r="H77" s="16">
        <f>SUBTOTAL(9,H76:H76)</f>
        <v>1800</v>
      </c>
      <c r="I77" s="16">
        <f>SUBTOTAL(9,I76:I76)</f>
        <v>389.42</v>
      </c>
      <c r="J77" s="16">
        <f>SUBTOTAL(9,J76:J76)</f>
        <v>3150</v>
      </c>
      <c r="K77" s="15"/>
    </row>
    <row r="78" spans="1:11" ht="51">
      <c r="A78" s="15">
        <v>57</v>
      </c>
      <c r="B78" s="55" t="s">
        <v>22</v>
      </c>
      <c r="C78" s="27" t="s">
        <v>783</v>
      </c>
      <c r="D78" s="62">
        <v>40935</v>
      </c>
      <c r="E78" s="53" t="s">
        <v>90</v>
      </c>
      <c r="F78" s="27">
        <v>41</v>
      </c>
      <c r="G78" s="62">
        <v>40935</v>
      </c>
      <c r="H78" s="35">
        <v>300</v>
      </c>
      <c r="I78" s="35">
        <v>93.75</v>
      </c>
      <c r="J78" s="35">
        <v>525</v>
      </c>
      <c r="K78" s="15" t="s">
        <v>781</v>
      </c>
    </row>
    <row r="79" spans="1:11" ht="51">
      <c r="A79" s="15">
        <v>58</v>
      </c>
      <c r="B79" s="55" t="s">
        <v>22</v>
      </c>
      <c r="C79" s="27" t="s">
        <v>784</v>
      </c>
      <c r="D79" s="62">
        <v>40935</v>
      </c>
      <c r="E79" s="53" t="s">
        <v>90</v>
      </c>
      <c r="F79" s="27">
        <v>41</v>
      </c>
      <c r="G79" s="62">
        <v>40935</v>
      </c>
      <c r="H79" s="35">
        <v>300</v>
      </c>
      <c r="I79" s="35">
        <v>93.75</v>
      </c>
      <c r="J79" s="35">
        <v>525</v>
      </c>
      <c r="K79" s="15" t="s">
        <v>781</v>
      </c>
    </row>
    <row r="80" spans="1:11" ht="51">
      <c r="A80" s="15">
        <v>59</v>
      </c>
      <c r="B80" s="55" t="s">
        <v>22</v>
      </c>
      <c r="C80" s="27" t="s">
        <v>785</v>
      </c>
      <c r="D80" s="62">
        <v>40935</v>
      </c>
      <c r="E80" s="53" t="s">
        <v>90</v>
      </c>
      <c r="F80" s="27">
        <v>41</v>
      </c>
      <c r="G80" s="62">
        <v>40935</v>
      </c>
      <c r="H80" s="35">
        <v>300</v>
      </c>
      <c r="I80" s="35">
        <v>93.75</v>
      </c>
      <c r="J80" s="35">
        <v>525</v>
      </c>
      <c r="K80" s="15" t="s">
        <v>781</v>
      </c>
    </row>
    <row r="81" spans="1:11" ht="51">
      <c r="A81" s="15">
        <v>60</v>
      </c>
      <c r="B81" s="55" t="s">
        <v>22</v>
      </c>
      <c r="C81" s="27" t="s">
        <v>786</v>
      </c>
      <c r="D81" s="62">
        <v>40935</v>
      </c>
      <c r="E81" s="53" t="s">
        <v>90</v>
      </c>
      <c r="F81" s="27">
        <v>41</v>
      </c>
      <c r="G81" s="62">
        <v>40935</v>
      </c>
      <c r="H81" s="35">
        <v>300</v>
      </c>
      <c r="I81" s="35">
        <v>93.75</v>
      </c>
      <c r="J81" s="35">
        <v>525</v>
      </c>
      <c r="K81" s="15" t="s">
        <v>781</v>
      </c>
    </row>
    <row r="82" spans="1:11" ht="51">
      <c r="A82" s="15">
        <v>61</v>
      </c>
      <c r="B82" s="55" t="s">
        <v>22</v>
      </c>
      <c r="C82" s="27" t="s">
        <v>787</v>
      </c>
      <c r="D82" s="62">
        <v>40935</v>
      </c>
      <c r="E82" s="53" t="s">
        <v>90</v>
      </c>
      <c r="F82" s="27">
        <v>41</v>
      </c>
      <c r="G82" s="62">
        <v>40935</v>
      </c>
      <c r="H82" s="35">
        <v>300</v>
      </c>
      <c r="I82" s="35">
        <v>93.75</v>
      </c>
      <c r="J82" s="35">
        <v>525</v>
      </c>
      <c r="K82" s="15" t="s">
        <v>781</v>
      </c>
    </row>
    <row r="83" spans="1:11" ht="51">
      <c r="A83" s="15"/>
      <c r="B83" s="165" t="s">
        <v>1061</v>
      </c>
      <c r="C83" s="27"/>
      <c r="D83" s="62"/>
      <c r="E83" s="53"/>
      <c r="F83" s="27"/>
      <c r="G83" s="62"/>
      <c r="H83" s="35">
        <f>SUBTOTAL(9,H78:H82)</f>
        <v>1500</v>
      </c>
      <c r="I83" s="35">
        <f>SUBTOTAL(9,I78:I82)</f>
        <v>468.75</v>
      </c>
      <c r="J83" s="35">
        <f>SUBTOTAL(9,J78:J82)</f>
        <v>2625</v>
      </c>
      <c r="K83" s="15"/>
    </row>
    <row r="84" spans="1:11" ht="15">
      <c r="A84" s="15"/>
      <c r="B84" s="165" t="s">
        <v>1062</v>
      </c>
      <c r="C84" s="27"/>
      <c r="D84" s="62"/>
      <c r="E84" s="53"/>
      <c r="F84" s="27"/>
      <c r="G84" s="62"/>
      <c r="H84" s="156">
        <f>SUBTOTAL(9,H9:H82)</f>
        <v>23942488</v>
      </c>
      <c r="I84" s="156">
        <f>SUBTOTAL(9,I9:I82)</f>
        <v>5933802.256923109</v>
      </c>
      <c r="J84" s="156">
        <f>SUBTOTAL(9,J9:J82)</f>
        <v>41913739</v>
      </c>
      <c r="K84" s="15"/>
    </row>
  </sheetData>
  <sheetProtection/>
  <mergeCells count="11">
    <mergeCell ref="A5:K5"/>
    <mergeCell ref="A7:A8"/>
    <mergeCell ref="B7:B8"/>
    <mergeCell ref="C7:C8"/>
    <mergeCell ref="D7:D8"/>
    <mergeCell ref="E7:E8"/>
    <mergeCell ref="F7:G7"/>
    <mergeCell ref="H7:H8"/>
    <mergeCell ref="I7:I8"/>
    <mergeCell ref="J7:J8"/>
    <mergeCell ref="K7:K8"/>
  </mergeCells>
  <conditionalFormatting sqref="C6 C1:C4">
    <cfRule type="duplicateValues" priority="13" dxfId="29">
      <formula>AND(COUNTIF($C$6:$C$6,C1)+COUNTIF($C$1:$C$4,C1)&gt;1,NOT(ISBLANK(C1)))</formula>
    </cfRule>
  </conditionalFormatting>
  <conditionalFormatting sqref="C1:C8 C70:C65536">
    <cfRule type="duplicateValues" priority="7" dxfId="29" stopIfTrue="1">
      <formula>AND(COUNTIF($C$1:$C$8,C1)+COUNTIF($C$70:$C$65536,C1)&gt;1,NOT(ISBLANK(C1)))</formula>
    </cfRule>
    <cfRule type="duplicateValues" priority="10" dxfId="29" stopIfTrue="1">
      <formula>AND(COUNTIF($C$1:$C$8,C1)+COUNTIF($C$70:$C$65536,C1)&gt;1,NOT(ISBLANK(C1)))</formula>
    </cfRule>
  </conditionalFormatting>
  <conditionalFormatting sqref="C9:C75">
    <cfRule type="duplicateValues" priority="5" dxfId="29">
      <formula>AND(COUNTIF($C$9:$C$75,C9)&gt;1,NOT(ISBLANK(C9)))</formula>
    </cfRule>
    <cfRule type="duplicateValues" priority="6" dxfId="29">
      <formula>AND(COUNTIF($C$9:$C$75,C9)&gt;1,NOT(ISBLANK(C9)))</formula>
    </cfRule>
  </conditionalFormatting>
  <conditionalFormatting sqref="C9:C84">
    <cfRule type="duplicateValues" priority="3" dxfId="29" stopIfTrue="1">
      <formula>AND(COUNTIF($C$9:$C$84,C9)&gt;1,NOT(ISBLANK(C9)))</formula>
    </cfRule>
    <cfRule type="duplicateValues" priority="4" dxfId="29" stopIfTrue="1">
      <formula>AND(COUNTIF($C$9:$C$84,C9)&gt;1,NOT(ISBLANK(C9)))</formula>
    </cfRule>
  </conditionalFormatting>
  <conditionalFormatting sqref="C78:C80">
    <cfRule type="duplicateValues" priority="1" dxfId="29">
      <formula>AND(COUNTIF($C$78:$C$80,C78)&gt;1,NOT(ISBLANK(C78)))</formula>
    </cfRule>
    <cfRule type="duplicateValues" priority="2" dxfId="29">
      <formula>AND(COUNTIF($C$78:$C$80,C78)&gt;1,NOT(ISBLANK(C78)))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mjup</cp:lastModifiedBy>
  <cp:lastPrinted>2012-03-12T13:54:29Z</cp:lastPrinted>
  <dcterms:created xsi:type="dcterms:W3CDTF">2012-03-11T05:35:43Z</dcterms:created>
  <dcterms:modified xsi:type="dcterms:W3CDTF">2012-03-14T14:09:04Z</dcterms:modified>
  <cp:category/>
  <cp:version/>
  <cp:contentType/>
  <cp:contentStatus/>
</cp:coreProperties>
</file>