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1'!$A$1:$M$31</definedName>
  </definedNames>
  <calcPr fullCalcOnLoad="1"/>
</workbook>
</file>

<file path=xl/sharedStrings.xml><?xml version="1.0" encoding="utf-8"?>
<sst xmlns="http://schemas.openxmlformats.org/spreadsheetml/2006/main" count="128" uniqueCount="50">
  <si>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</si>
  <si>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</si>
  <si>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</si>
  <si>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</si>
  <si>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</si>
  <si>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</si>
  <si>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</si>
  <si>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</si>
  <si>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</si>
  <si>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</si>
  <si>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</si>
  <si>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</si>
  <si>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</si>
  <si>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</si>
  <si>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</si>
  <si>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</si>
  <si>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</si>
  <si>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</si>
  <si>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</si>
  <si>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GSM</t>
  </si>
  <si>
    <t>Публичное акционерное общество "МегаФон"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</si>
  <si>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</si>
  <si>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</si>
  <si>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</si>
  <si>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</si>
  <si>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</si>
  <si>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Общество с ограниченной ответственностью "КТК ТЕЛЕКОМ"</t>
  </si>
  <si>
    <t>Республика Крым</t>
  </si>
  <si>
    <t>15-30-14-03</t>
  </si>
  <si>
    <t>Филиал ФГУП "ГРЧЦ" в Республике Крым и г. Севастополе</t>
  </si>
  <si>
    <t>Город федерального значения Севастополь</t>
  </si>
  <si>
    <r>
      <rPr>
        <sz val="12"/>
        <rFont val="Times New Roman"/>
        <family val="1"/>
      </rPr>
      <t>Еврейская автономная область</t>
    </r>
  </si>
  <si>
    <r>
      <rPr>
        <sz val="12"/>
        <rFont val="Times New Roman"/>
        <family val="1"/>
      </rPr>
      <t>Филиал ФГУП "ГРЧЦ" в Дальневосточном федеральном округе</t>
    </r>
  </si>
  <si>
    <r>
      <rPr>
        <sz val="12"/>
        <rFont val="Times New Roman"/>
        <family val="1"/>
      </rPr>
      <t>GSM; LTE</t>
    </r>
  </si>
  <si>
    <r>
      <rPr>
        <sz val="11"/>
        <rFont val="Times New Roman"/>
        <family val="1"/>
      </rPr>
      <t>Республика Бурятия</t>
    </r>
  </si>
  <si>
    <r>
      <rPr>
        <sz val="11"/>
        <rFont val="Times New Roman"/>
        <family val="1"/>
      </rPr>
      <t>Управление по Республике Бурятия филиала ФГУП "ГРЧЦ" в Дальневосточном федеральном округе</t>
    </r>
  </si>
  <si>
    <t>7812014560</t>
  </si>
  <si>
    <t>770701001</t>
  </si>
  <si>
    <t>Челябинская область</t>
  </si>
  <si>
    <t>7955-ОР
05-10-05-104
09-04-09/139
15-35-09-4/20</t>
  </si>
  <si>
    <t>04.12.2003
28.11.2005
19.08.2009
16.10.2015</t>
  </si>
  <si>
    <t>Управление по Челябинской области филиала ФГУП "ГРЧЦ" в Уральском федеральном округе</t>
  </si>
  <si>
    <r>
      <rPr>
        <sz val="12"/>
        <rFont val="Times New Roman"/>
        <family val="1"/>
      </rPr>
      <t>Московская область</t>
    </r>
  </si>
  <si>
    <t>22/3
04-02-05-289
10-09-09</t>
  </si>
  <si>
    <t>28.10.2002
27.09.2004
29.10.2010</t>
  </si>
  <si>
    <t>Филиал ФГУП "ГРЧЦ" в Центральном федеральном округе</t>
  </si>
  <si>
    <t>Излишне уплаченных средства
за использование в Российской Федерации радиочастотного спектра подлежащие зачету
в 4 квартале 2019 года</t>
  </si>
  <si>
    <t>ИНН
пользователя</t>
  </si>
  <si>
    <t>КПП
пользователя</t>
  </si>
  <si>
    <t>Радиотехнология (GSM (кроме GSM-R) / UMTS/ IMT MC-450 / LTE/ 5G/IMT2020)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</si>
</sst>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3" fillId="0" borderId="0">
      <alignment horizontal="left" vertical="top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4" fillId="16" borderId="0">
      <alignment horizontal="center" vertical="center"/>
      <protection/>
    </xf>
    <xf numFmtId="0" fontId="35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4" fillId="0" borderId="0">
      <alignment horizontal="center" vertical="center"/>
      <protection/>
    </xf>
    <xf numFmtId="0" fontId="36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7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2" fillId="0" borderId="0">
      <alignment horizontal="left" vertical="center"/>
      <protection/>
    </xf>
    <xf numFmtId="0" fontId="35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2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2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5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2" fillId="0" borderId="10" xfId="98" applyNumberFormat="1" applyFont="1" applyFill="1" applyBorder="1" applyAlignment="1">
      <alignment horizontal="center" vertical="center" wrapText="1"/>
      <protection/>
    </xf>
    <xf numFmtId="0" fontId="41" fillId="0" borderId="0" xfId="98" applyFont="1" applyFill="1" applyAlignment="1">
      <alignment wrapText="1"/>
      <protection/>
    </xf>
    <xf numFmtId="0" fontId="24" fillId="0" borderId="10" xfId="172" applyFont="1" applyFill="1" applyBorder="1" applyAlignment="1">
      <alignment horizontal="center" vertical="center"/>
      <protection/>
    </xf>
    <xf numFmtId="0" fontId="25" fillId="0" borderId="10" xfId="172" applyFont="1" applyFill="1" applyBorder="1" applyAlignment="1">
      <alignment horizontal="center" vertical="center"/>
      <protection/>
    </xf>
    <xf numFmtId="0" fontId="41" fillId="0" borderId="0" xfId="98" applyNumberFormat="1" applyFont="1" applyFill="1" applyAlignment="1">
      <alignment horizontal="center" wrapText="1"/>
      <protection/>
    </xf>
    <xf numFmtId="0" fontId="41" fillId="0" borderId="0" xfId="98" applyFont="1" applyFill="1" applyAlignment="1">
      <alignment horizontal="center" wrapText="1"/>
      <protection/>
    </xf>
    <xf numFmtId="14" fontId="41" fillId="0" borderId="0" xfId="98" applyNumberFormat="1" applyFont="1" applyFill="1" applyAlignment="1">
      <alignment wrapText="1"/>
      <protection/>
    </xf>
    <xf numFmtId="2" fontId="41" fillId="0" borderId="0" xfId="98" applyNumberFormat="1" applyFont="1" applyFill="1" applyAlignment="1">
      <alignment wrapText="1"/>
      <protection/>
    </xf>
    <xf numFmtId="0" fontId="41" fillId="0" borderId="11" xfId="98" applyFont="1" applyFill="1" applyBorder="1" applyAlignment="1">
      <alignment wrapText="1"/>
      <protection/>
    </xf>
    <xf numFmtId="14" fontId="41" fillId="0" borderId="11" xfId="98" applyNumberFormat="1" applyFont="1" applyFill="1" applyBorder="1" applyAlignment="1">
      <alignment wrapText="1"/>
      <protection/>
    </xf>
    <xf numFmtId="2" fontId="41" fillId="0" borderId="11" xfId="98" applyNumberFormat="1" applyFont="1" applyFill="1" applyBorder="1" applyAlignment="1">
      <alignment wrapText="1"/>
      <protection/>
    </xf>
    <xf numFmtId="4" fontId="23" fillId="0" borderId="10" xfId="172" applyNumberFormat="1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14" fontId="36" fillId="0" borderId="10" xfId="91" applyNumberFormat="1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192" fontId="1" fillId="0" borderId="12" xfId="172" applyNumberFormat="1" applyFont="1" applyFill="1" applyBorder="1" applyAlignment="1" applyProtection="1">
      <alignment horizontal="right" vertical="center" wrapText="1" readingOrder="1"/>
      <protection locked="0"/>
    </xf>
    <xf numFmtId="2" fontId="41" fillId="0" borderId="10" xfId="98" applyNumberFormat="1" applyFont="1" applyFill="1" applyBorder="1" applyAlignment="1">
      <alignment horizontal="center" vertical="center" wrapText="1"/>
      <protection/>
    </xf>
    <xf numFmtId="2" fontId="41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2" applyNumberFormat="1" applyFont="1" applyFill="1" applyBorder="1" applyAlignment="1" applyProtection="1">
      <alignment horizontal="center" vertical="center" wrapText="1"/>
      <protection/>
    </xf>
    <xf numFmtId="0" fontId="23" fillId="0" borderId="10" xfId="172" applyFont="1" applyFill="1" applyBorder="1" applyAlignment="1" applyProtection="1">
      <alignment horizontal="center" vertical="top" wrapText="1" readingOrder="1"/>
      <protection locked="0"/>
    </xf>
    <xf numFmtId="192" fontId="23" fillId="0" borderId="10" xfId="172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2" applyFont="1" applyFill="1" applyBorder="1" applyAlignment="1" applyProtection="1">
      <alignment vertical="top" wrapText="1" readingOrder="1"/>
      <protection locked="0"/>
    </xf>
    <xf numFmtId="0" fontId="42" fillId="0" borderId="10" xfId="98" applyFont="1" applyFill="1" applyBorder="1" applyAlignment="1">
      <alignment horizontal="center" vertical="center" wrapText="1"/>
      <protection/>
    </xf>
    <xf numFmtId="4" fontId="41" fillId="0" borderId="0" xfId="98" applyNumberFormat="1" applyFont="1" applyFill="1" applyAlignment="1">
      <alignment wrapText="1"/>
      <protection/>
    </xf>
    <xf numFmtId="4" fontId="41" fillId="0" borderId="0" xfId="98" applyNumberFormat="1" applyFont="1" applyFill="1" applyAlignment="1">
      <alignment horizontal="center" wrapText="1"/>
      <protection/>
    </xf>
    <xf numFmtId="204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187" applyFont="1" applyFill="1" applyBorder="1" applyAlignment="1" applyProtection="1">
      <alignment horizontal="left" vertical="center" wrapText="1" readingOrder="1"/>
      <protection locked="0"/>
    </xf>
    <xf numFmtId="0" fontId="24" fillId="0" borderId="10" xfId="187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7" applyNumberFormat="1" applyFont="1" applyFill="1" applyBorder="1" applyAlignment="1">
      <alignment horizontal="center" vertical="center" wrapText="1"/>
      <protection/>
    </xf>
    <xf numFmtId="14" fontId="24" fillId="0" borderId="10" xfId="18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24" fillId="0" borderId="10" xfId="187" applyFont="1" applyFill="1" applyBorder="1" applyAlignment="1" applyProtection="1">
      <alignment vertical="center" wrapText="1" readingOrder="1"/>
      <protection locked="0"/>
    </xf>
    <xf numFmtId="0" fontId="36" fillId="0" borderId="10" xfId="0" applyFont="1" applyFill="1" applyBorder="1" applyAlignment="1">
      <alignment horizontal="left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4" fontId="41" fillId="0" borderId="10" xfId="187" applyNumberFormat="1" applyFont="1" applyFill="1" applyBorder="1" applyAlignment="1">
      <alignment horizontal="righ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179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93" fontId="36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4" fillId="0" borderId="16" xfId="179" applyNumberFormat="1" applyFont="1" applyFill="1" applyBorder="1" applyAlignment="1">
      <alignment horizontal="center" vertical="center" wrapText="1"/>
      <protection/>
    </xf>
    <xf numFmtId="0" fontId="24" fillId="0" borderId="10" xfId="129" applyFont="1" applyFill="1" applyBorder="1" applyAlignment="1">
      <alignment horizontal="center" vertical="center" wrapText="1"/>
      <protection/>
    </xf>
    <xf numFmtId="14" fontId="24" fillId="0" borderId="10" xfId="93" applyNumberFormat="1" applyFont="1" applyFill="1" applyBorder="1" applyAlignment="1">
      <alignment horizontal="center" vertical="center" wrapText="1"/>
      <protection/>
    </xf>
    <xf numFmtId="0" fontId="34" fillId="0" borderId="0" xfId="44" applyFont="1" applyFill="1" applyAlignment="1" quotePrefix="1">
      <alignment horizontal="center" vertical="center" wrapText="1"/>
      <protection/>
    </xf>
    <xf numFmtId="0" fontId="34" fillId="0" borderId="0" xfId="37" applyFont="1" applyFill="1" applyBorder="1" applyAlignment="1" quotePrefix="1">
      <alignment horizontal="center" vertical="center" wrapText="1"/>
      <protection/>
    </xf>
    <xf numFmtId="0" fontId="42" fillId="0" borderId="10" xfId="98" applyFont="1" applyFill="1" applyBorder="1" applyAlignment="1">
      <alignment horizontal="center" vertical="center" wrapText="1"/>
      <protection/>
    </xf>
    <xf numFmtId="0" fontId="42" fillId="0" borderId="17" xfId="98" applyFont="1" applyFill="1" applyBorder="1" applyAlignment="1">
      <alignment horizontal="center" vertical="center" wrapText="1"/>
      <protection/>
    </xf>
    <xf numFmtId="0" fontId="42" fillId="0" borderId="18" xfId="98" applyFont="1" applyFill="1" applyBorder="1" applyAlignment="1">
      <alignment horizontal="center" vertical="center" wrapText="1"/>
      <protection/>
    </xf>
    <xf numFmtId="0" fontId="42" fillId="0" borderId="16" xfId="98" applyFont="1" applyFill="1" applyBorder="1" applyAlignment="1">
      <alignment horizontal="center" vertical="center"/>
      <protection/>
    </xf>
    <xf numFmtId="0" fontId="42" fillId="0" borderId="15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2" fillId="0" borderId="16" xfId="98" applyNumberFormat="1" applyFont="1" applyFill="1" applyBorder="1" applyAlignment="1">
      <alignment horizontal="center" vertical="center" wrapText="1"/>
      <protection/>
    </xf>
    <xf numFmtId="196" fontId="42" fillId="0" borderId="15" xfId="98" applyNumberFormat="1" applyFont="1" applyFill="1" applyBorder="1" applyAlignment="1">
      <alignment horizontal="center" vertical="center" wrapText="1"/>
      <protection/>
    </xf>
    <xf numFmtId="0" fontId="25" fillId="0" borderId="16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5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</cellXfs>
  <cellStyles count="2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1" xfId="118"/>
    <cellStyle name="Обычный 2 12" xfId="119"/>
    <cellStyle name="Обычный 2 13" xfId="120"/>
    <cellStyle name="Обычный 2 14" xfId="121"/>
    <cellStyle name="Обычный 2 15" xfId="122"/>
    <cellStyle name="Обычный 2 15 2" xfId="123"/>
    <cellStyle name="Обычный 2 16" xfId="124"/>
    <cellStyle name="Обычный 2 17" xfId="125"/>
    <cellStyle name="Обычный 2 18" xfId="126"/>
    <cellStyle name="Обычный 2 19" xfId="127"/>
    <cellStyle name="Обычный 2 2" xfId="128"/>
    <cellStyle name="Обычный 2 2 2" xfId="129"/>
    <cellStyle name="Обычный 2 2 2 2" xfId="130"/>
    <cellStyle name="Обычный 2 2 3" xfId="131"/>
    <cellStyle name="Обычный 2 20" xfId="132"/>
    <cellStyle name="Обычный 2 21" xfId="133"/>
    <cellStyle name="Обычный 2 22" xfId="134"/>
    <cellStyle name="Обычный 2 23" xfId="135"/>
    <cellStyle name="Обычный 2 24" xfId="136"/>
    <cellStyle name="Обычный 2 25" xfId="137"/>
    <cellStyle name="Обычный 2 26" xfId="138"/>
    <cellStyle name="Обычный 2 27" xfId="139"/>
    <cellStyle name="Обычный 2 28" xfId="140"/>
    <cellStyle name="Обычный 2 29" xfId="141"/>
    <cellStyle name="Обычный 2 3" xfId="142"/>
    <cellStyle name="Обычный 2 30" xfId="143"/>
    <cellStyle name="Обычный 2 31" xfId="144"/>
    <cellStyle name="Обычный 2 32" xfId="145"/>
    <cellStyle name="Обычный 2 33" xfId="146"/>
    <cellStyle name="Обычный 2 34" xfId="147"/>
    <cellStyle name="Обычный 2 35" xfId="148"/>
    <cellStyle name="Обычный 2 36" xfId="149"/>
    <cellStyle name="Обычный 2 37" xfId="150"/>
    <cellStyle name="Обычный 2 38" xfId="151"/>
    <cellStyle name="Обычный 2 39" xfId="152"/>
    <cellStyle name="Обычный 2 4" xfId="153"/>
    <cellStyle name="Обычный 2 40" xfId="154"/>
    <cellStyle name="Обычный 2 41" xfId="155"/>
    <cellStyle name="Обычный 2 42" xfId="156"/>
    <cellStyle name="Обычный 2 43" xfId="157"/>
    <cellStyle name="Обычный 2 44" xfId="158"/>
    <cellStyle name="Обычный 2 45" xfId="159"/>
    <cellStyle name="Обычный 2 46" xfId="160"/>
    <cellStyle name="Обычный 2 47" xfId="161"/>
    <cellStyle name="Обычный 2 48" xfId="162"/>
    <cellStyle name="Обычный 2 5" xfId="163"/>
    <cellStyle name="Обычный 2 6" xfId="164"/>
    <cellStyle name="Обычный 2 7" xfId="165"/>
    <cellStyle name="Обычный 2 8" xfId="166"/>
    <cellStyle name="Обычный 2 9" xfId="167"/>
    <cellStyle name="Обычный 20" xfId="168"/>
    <cellStyle name="Обычный 20 2" xfId="169"/>
    <cellStyle name="Обычный 21" xfId="170"/>
    <cellStyle name="Обычный 21 2" xfId="171"/>
    <cellStyle name="Обычный 22" xfId="172"/>
    <cellStyle name="Обычный 23" xfId="173"/>
    <cellStyle name="Обычный 26" xfId="174"/>
    <cellStyle name="Обычный 29" xfId="175"/>
    <cellStyle name="Обычный 29 2" xfId="176"/>
    <cellStyle name="Обычный 29 3" xfId="177"/>
    <cellStyle name="Обычный 3" xfId="178"/>
    <cellStyle name="Обычный 3 10 2 2" xfId="179"/>
    <cellStyle name="Обычный 3 16" xfId="180"/>
    <cellStyle name="Обычный 3 19" xfId="181"/>
    <cellStyle name="Обычный 3 2" xfId="182"/>
    <cellStyle name="Обычный 3 2 2" xfId="183"/>
    <cellStyle name="Обычный 3 22" xfId="184"/>
    <cellStyle name="Обычный 3 3" xfId="185"/>
    <cellStyle name="Обычный 3 4" xfId="186"/>
    <cellStyle name="Обычный 3 4 2 2" xfId="187"/>
    <cellStyle name="Обычный 3 6" xfId="188"/>
    <cellStyle name="Обычный 30" xfId="189"/>
    <cellStyle name="Обычный 30 2" xfId="190"/>
    <cellStyle name="Обычный 30 3" xfId="191"/>
    <cellStyle name="Обычный 31" xfId="192"/>
    <cellStyle name="Обычный 31 2" xfId="193"/>
    <cellStyle name="Обычный 31 3" xfId="194"/>
    <cellStyle name="Обычный 32" xfId="195"/>
    <cellStyle name="Обычный 34" xfId="196"/>
    <cellStyle name="Обычный 34 2" xfId="197"/>
    <cellStyle name="Обычный 35" xfId="198"/>
    <cellStyle name="Обычный 35 2" xfId="199"/>
    <cellStyle name="Обычный 36" xfId="200"/>
    <cellStyle name="Обычный 36 2" xfId="201"/>
    <cellStyle name="Обычный 36 3" xfId="202"/>
    <cellStyle name="Обычный 37" xfId="203"/>
    <cellStyle name="Обычный 37 2" xfId="204"/>
    <cellStyle name="Обычный 38" xfId="205"/>
    <cellStyle name="Обычный 38 2" xfId="206"/>
    <cellStyle name="Обычный 38 3" xfId="207"/>
    <cellStyle name="Обычный 39" xfId="208"/>
    <cellStyle name="Обычный 39 2" xfId="209"/>
    <cellStyle name="Обычный 39 3" xfId="210"/>
    <cellStyle name="Обычный 4" xfId="211"/>
    <cellStyle name="Обычный 4 2" xfId="212"/>
    <cellStyle name="Обычный 4 3" xfId="213"/>
    <cellStyle name="Обычный 40" xfId="214"/>
    <cellStyle name="Обычный 40 2" xfId="215"/>
    <cellStyle name="Обычный 40 3" xfId="216"/>
    <cellStyle name="Обычный 41" xfId="217"/>
    <cellStyle name="Обычный 41 2" xfId="218"/>
    <cellStyle name="Обычный 41 3" xfId="219"/>
    <cellStyle name="Обычный 42" xfId="220"/>
    <cellStyle name="Обычный 42 2" xfId="221"/>
    <cellStyle name="Обычный 42 3" xfId="222"/>
    <cellStyle name="Обычный 43" xfId="223"/>
    <cellStyle name="Обычный 45" xfId="224"/>
    <cellStyle name="Обычный 46" xfId="225"/>
    <cellStyle name="Обычный 47" xfId="226"/>
    <cellStyle name="Обычный 5" xfId="227"/>
    <cellStyle name="Обычный 5 10" xfId="228"/>
    <cellStyle name="Обычный 5 2" xfId="229"/>
    <cellStyle name="Обычный 6" xfId="230"/>
    <cellStyle name="Обычный 6 2" xfId="231"/>
    <cellStyle name="Обычный 6 3" xfId="232"/>
    <cellStyle name="Обычный 60" xfId="233"/>
    <cellStyle name="Обычный 7" xfId="234"/>
    <cellStyle name="Обычный 7 2" xfId="235"/>
    <cellStyle name="Обычный 7 3" xfId="236"/>
    <cellStyle name="Обычный 7 43" xfId="237"/>
    <cellStyle name="Обычный 73" xfId="238"/>
    <cellStyle name="Обычный 73 2" xfId="239"/>
    <cellStyle name="Обычный 74" xfId="240"/>
    <cellStyle name="Обычный 8" xfId="241"/>
    <cellStyle name="Обычный 8 2" xfId="242"/>
    <cellStyle name="Обычный 9" xfId="243"/>
    <cellStyle name="Обычный 9 2" xfId="244"/>
    <cellStyle name="Обычный 9 3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Финансовый 2" xfId="255"/>
    <cellStyle name="Финансовый 2 2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0" zoomScaleNormal="70" zoomScaleSheetLayoutView="90" zoomScalePageLayoutView="75" workbookViewId="0" topLeftCell="A7">
      <selection activeCell="L15" sqref="L15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1.42187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ht="15.75">
      <c r="K1" s="1" t="s">
        <v>15</v>
      </c>
    </row>
    <row r="2" ht="15.75">
      <c r="K2" s="1" t="s">
        <v>16</v>
      </c>
    </row>
    <row r="3" ht="15.75">
      <c r="K3" s="1" t="s">
        <v>17</v>
      </c>
    </row>
    <row r="4" spans="1:13" ht="63" customHeight="1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7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99.75" customHeight="1">
      <c r="A6" s="51" t="s">
        <v>0</v>
      </c>
      <c r="B6" s="52" t="s">
        <v>8</v>
      </c>
      <c r="C6" s="52" t="s">
        <v>47</v>
      </c>
      <c r="D6" s="52" t="s">
        <v>48</v>
      </c>
      <c r="E6" s="52" t="s">
        <v>2</v>
      </c>
      <c r="F6" s="54" t="s">
        <v>13</v>
      </c>
      <c r="G6" s="55"/>
      <c r="H6" s="52" t="s">
        <v>1</v>
      </c>
      <c r="I6" s="52" t="s">
        <v>24</v>
      </c>
      <c r="J6" s="52" t="s">
        <v>18</v>
      </c>
      <c r="K6" s="56" t="s">
        <v>49</v>
      </c>
      <c r="L6" s="57" t="s">
        <v>3</v>
      </c>
      <c r="M6" s="58"/>
    </row>
    <row r="7" spans="1:13" ht="49.5" customHeight="1">
      <c r="A7" s="51"/>
      <c r="B7" s="53"/>
      <c r="C7" s="53"/>
      <c r="D7" s="53"/>
      <c r="E7" s="53"/>
      <c r="F7" s="24" t="s">
        <v>4</v>
      </c>
      <c r="G7" s="24" t="s">
        <v>5</v>
      </c>
      <c r="H7" s="53"/>
      <c r="I7" s="53"/>
      <c r="J7" s="53"/>
      <c r="K7" s="56"/>
      <c r="L7" s="2" t="s">
        <v>6</v>
      </c>
      <c r="M7" s="2" t="s">
        <v>7</v>
      </c>
    </row>
    <row r="8" spans="1:13" ht="15.75" customHeight="1">
      <c r="A8" s="59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47.25">
      <c r="A9" s="14">
        <v>1</v>
      </c>
      <c r="B9" s="28" t="s">
        <v>26</v>
      </c>
      <c r="C9" s="29">
        <v>7718999159</v>
      </c>
      <c r="D9" s="29">
        <v>771801001</v>
      </c>
      <c r="E9" s="29" t="s">
        <v>27</v>
      </c>
      <c r="F9" s="30" t="s">
        <v>28</v>
      </c>
      <c r="G9" s="31">
        <v>42045</v>
      </c>
      <c r="H9" s="36">
        <v>158400</v>
      </c>
      <c r="I9" s="34" t="s">
        <v>25</v>
      </c>
      <c r="J9" s="33" t="s">
        <v>29</v>
      </c>
      <c r="K9" s="35" t="s">
        <v>23</v>
      </c>
      <c r="L9" s="27">
        <v>0</v>
      </c>
      <c r="M9" s="27">
        <v>64</v>
      </c>
    </row>
    <row r="10" spans="1:13" ht="47.25">
      <c r="A10" s="14">
        <v>2</v>
      </c>
      <c r="B10" s="28" t="s">
        <v>26</v>
      </c>
      <c r="C10" s="29">
        <v>7718999159</v>
      </c>
      <c r="D10" s="29">
        <v>771801001</v>
      </c>
      <c r="E10" s="29" t="s">
        <v>30</v>
      </c>
      <c r="F10" s="30" t="s">
        <v>28</v>
      </c>
      <c r="G10" s="31">
        <v>42045</v>
      </c>
      <c r="H10" s="36">
        <v>158400</v>
      </c>
      <c r="I10" s="34" t="s">
        <v>25</v>
      </c>
      <c r="J10" s="33" t="s">
        <v>29</v>
      </c>
      <c r="K10" s="35" t="s">
        <v>23</v>
      </c>
      <c r="L10" s="27">
        <v>0</v>
      </c>
      <c r="M10" s="27">
        <v>64</v>
      </c>
    </row>
    <row r="11" spans="1:13" ht="47.25">
      <c r="A11" s="14">
        <v>3</v>
      </c>
      <c r="B11" s="37" t="s">
        <v>20</v>
      </c>
      <c r="C11" s="38">
        <v>7812014560</v>
      </c>
      <c r="D11" s="38">
        <v>770701001</v>
      </c>
      <c r="E11" s="39" t="s">
        <v>31</v>
      </c>
      <c r="F11" s="30" t="s">
        <v>21</v>
      </c>
      <c r="G11" s="31" t="s">
        <v>22</v>
      </c>
      <c r="H11" s="40">
        <v>59400</v>
      </c>
      <c r="I11" s="32" t="s">
        <v>25</v>
      </c>
      <c r="J11" s="41" t="s">
        <v>32</v>
      </c>
      <c r="K11" s="42" t="s">
        <v>33</v>
      </c>
      <c r="L11" s="43">
        <v>1710</v>
      </c>
      <c r="M11" s="43">
        <v>1725</v>
      </c>
    </row>
    <row r="12" spans="1:13" ht="47.25">
      <c r="A12" s="14">
        <v>4</v>
      </c>
      <c r="B12" s="37" t="s">
        <v>20</v>
      </c>
      <c r="C12" s="38">
        <v>7812014560</v>
      </c>
      <c r="D12" s="38">
        <v>770701001</v>
      </c>
      <c r="E12" s="39" t="s">
        <v>31</v>
      </c>
      <c r="F12" s="30" t="s">
        <v>21</v>
      </c>
      <c r="G12" s="31" t="s">
        <v>22</v>
      </c>
      <c r="H12" s="40">
        <v>59400</v>
      </c>
      <c r="I12" s="32" t="s">
        <v>25</v>
      </c>
      <c r="J12" s="41" t="s">
        <v>32</v>
      </c>
      <c r="K12" s="42" t="s">
        <v>33</v>
      </c>
      <c r="L12" s="43">
        <v>1805</v>
      </c>
      <c r="M12" s="43">
        <v>1820</v>
      </c>
    </row>
    <row r="13" spans="1:13" ht="60">
      <c r="A13" s="14">
        <v>5</v>
      </c>
      <c r="B13" s="37" t="s">
        <v>20</v>
      </c>
      <c r="C13" s="38">
        <v>7812014560</v>
      </c>
      <c r="D13" s="38">
        <v>770701001</v>
      </c>
      <c r="E13" s="39" t="s">
        <v>34</v>
      </c>
      <c r="F13" s="30" t="s">
        <v>21</v>
      </c>
      <c r="G13" s="31" t="s">
        <v>22</v>
      </c>
      <c r="H13" s="40">
        <v>594000</v>
      </c>
      <c r="I13" s="32" t="s">
        <v>25</v>
      </c>
      <c r="J13" s="41" t="s">
        <v>35</v>
      </c>
      <c r="K13" s="42" t="s">
        <v>33</v>
      </c>
      <c r="L13" s="43">
        <v>1710</v>
      </c>
      <c r="M13" s="43">
        <v>1725</v>
      </c>
    </row>
    <row r="14" spans="1:13" ht="60">
      <c r="A14" s="14">
        <v>6</v>
      </c>
      <c r="B14" s="37" t="s">
        <v>20</v>
      </c>
      <c r="C14" s="38">
        <v>7812014560</v>
      </c>
      <c r="D14" s="38">
        <v>770701001</v>
      </c>
      <c r="E14" s="39" t="s">
        <v>34</v>
      </c>
      <c r="F14" s="30" t="s">
        <v>21</v>
      </c>
      <c r="G14" s="31" t="s">
        <v>22</v>
      </c>
      <c r="H14" s="40">
        <v>594000</v>
      </c>
      <c r="I14" s="32" t="s">
        <v>25</v>
      </c>
      <c r="J14" s="41" t="s">
        <v>35</v>
      </c>
      <c r="K14" s="42" t="s">
        <v>33</v>
      </c>
      <c r="L14" s="43">
        <v>1805</v>
      </c>
      <c r="M14" s="43">
        <v>1820</v>
      </c>
    </row>
    <row r="15" spans="1:13" ht="63">
      <c r="A15" s="14">
        <v>7</v>
      </c>
      <c r="B15" s="37" t="s">
        <v>20</v>
      </c>
      <c r="C15" s="38" t="s">
        <v>36</v>
      </c>
      <c r="D15" s="38" t="s">
        <v>37</v>
      </c>
      <c r="E15" s="39" t="s">
        <v>38</v>
      </c>
      <c r="F15" s="44" t="s">
        <v>39</v>
      </c>
      <c r="G15" s="45" t="s">
        <v>40</v>
      </c>
      <c r="H15" s="40">
        <v>47520</v>
      </c>
      <c r="I15" s="32" t="s">
        <v>25</v>
      </c>
      <c r="J15" s="41" t="s">
        <v>41</v>
      </c>
      <c r="K15" s="46" t="s">
        <v>19</v>
      </c>
      <c r="L15" s="43">
        <v>880.1</v>
      </c>
      <c r="M15" s="43">
        <v>881.9</v>
      </c>
    </row>
    <row r="16" spans="1:13" ht="63">
      <c r="A16" s="14">
        <v>8</v>
      </c>
      <c r="B16" s="37" t="s">
        <v>20</v>
      </c>
      <c r="C16" s="38" t="s">
        <v>36</v>
      </c>
      <c r="D16" s="38" t="s">
        <v>37</v>
      </c>
      <c r="E16" s="39" t="s">
        <v>38</v>
      </c>
      <c r="F16" s="44" t="s">
        <v>39</v>
      </c>
      <c r="G16" s="45" t="s">
        <v>40</v>
      </c>
      <c r="H16" s="40">
        <v>47520</v>
      </c>
      <c r="I16" s="32" t="s">
        <v>25</v>
      </c>
      <c r="J16" s="41" t="s">
        <v>41</v>
      </c>
      <c r="K16" s="46" t="s">
        <v>19</v>
      </c>
      <c r="L16" s="43">
        <v>888.1</v>
      </c>
      <c r="M16" s="43">
        <v>888.9</v>
      </c>
    </row>
    <row r="17" spans="1:13" ht="63">
      <c r="A17" s="14">
        <v>9</v>
      </c>
      <c r="B17" s="37" t="s">
        <v>20</v>
      </c>
      <c r="C17" s="38" t="s">
        <v>36</v>
      </c>
      <c r="D17" s="38" t="s">
        <v>37</v>
      </c>
      <c r="E17" s="39" t="s">
        <v>38</v>
      </c>
      <c r="F17" s="44" t="s">
        <v>39</v>
      </c>
      <c r="G17" s="45" t="s">
        <v>40</v>
      </c>
      <c r="H17" s="40">
        <v>47520</v>
      </c>
      <c r="I17" s="32" t="s">
        <v>25</v>
      </c>
      <c r="J17" s="41" t="s">
        <v>41</v>
      </c>
      <c r="K17" s="46" t="s">
        <v>19</v>
      </c>
      <c r="L17" s="43">
        <v>925.1</v>
      </c>
      <c r="M17" s="43">
        <v>926.9</v>
      </c>
    </row>
    <row r="18" spans="1:13" ht="63">
      <c r="A18" s="14">
        <v>10</v>
      </c>
      <c r="B18" s="37" t="s">
        <v>20</v>
      </c>
      <c r="C18" s="38" t="s">
        <v>36</v>
      </c>
      <c r="D18" s="38" t="s">
        <v>37</v>
      </c>
      <c r="E18" s="39" t="s">
        <v>38</v>
      </c>
      <c r="F18" s="44" t="s">
        <v>39</v>
      </c>
      <c r="G18" s="45" t="s">
        <v>40</v>
      </c>
      <c r="H18" s="40">
        <v>47520</v>
      </c>
      <c r="I18" s="32" t="s">
        <v>25</v>
      </c>
      <c r="J18" s="41" t="s">
        <v>41</v>
      </c>
      <c r="K18" s="46" t="s">
        <v>19</v>
      </c>
      <c r="L18" s="43">
        <v>933.1</v>
      </c>
      <c r="M18" s="43">
        <v>933.9</v>
      </c>
    </row>
    <row r="19" spans="1:13" ht="47.25">
      <c r="A19" s="14">
        <v>11</v>
      </c>
      <c r="B19" s="37" t="s">
        <v>20</v>
      </c>
      <c r="C19" s="38">
        <v>7812014560</v>
      </c>
      <c r="D19" s="38">
        <v>770601001</v>
      </c>
      <c r="E19" s="39" t="s">
        <v>42</v>
      </c>
      <c r="F19" s="47" t="s">
        <v>43</v>
      </c>
      <c r="G19" s="48" t="s">
        <v>44</v>
      </c>
      <c r="H19" s="40">
        <v>1190217.6</v>
      </c>
      <c r="I19" s="32" t="s">
        <v>25</v>
      </c>
      <c r="J19" s="41" t="s">
        <v>45</v>
      </c>
      <c r="K19" s="46" t="s">
        <v>19</v>
      </c>
      <c r="L19" s="43">
        <v>880.3</v>
      </c>
      <c r="M19" s="43">
        <v>890</v>
      </c>
    </row>
    <row r="20" spans="1:13" ht="47.25">
      <c r="A20" s="14">
        <v>12</v>
      </c>
      <c r="B20" s="37" t="s">
        <v>20</v>
      </c>
      <c r="C20" s="38">
        <v>7812014560</v>
      </c>
      <c r="D20" s="38">
        <v>770601001</v>
      </c>
      <c r="E20" s="39" t="s">
        <v>42</v>
      </c>
      <c r="F20" s="47" t="s">
        <v>43</v>
      </c>
      <c r="G20" s="48" t="s">
        <v>44</v>
      </c>
      <c r="H20" s="40">
        <v>1190217.6</v>
      </c>
      <c r="I20" s="32" t="s">
        <v>25</v>
      </c>
      <c r="J20" s="41" t="s">
        <v>45</v>
      </c>
      <c r="K20" s="46" t="s">
        <v>19</v>
      </c>
      <c r="L20" s="43">
        <v>925.3</v>
      </c>
      <c r="M20" s="43">
        <v>935</v>
      </c>
    </row>
    <row r="21" spans="1:13" ht="47.25">
      <c r="A21" s="14">
        <v>13</v>
      </c>
      <c r="B21" s="37" t="s">
        <v>20</v>
      </c>
      <c r="C21" s="38">
        <v>7812014560</v>
      </c>
      <c r="D21" s="38">
        <v>770601001</v>
      </c>
      <c r="E21" s="39" t="s">
        <v>42</v>
      </c>
      <c r="F21" s="47" t="s">
        <v>43</v>
      </c>
      <c r="G21" s="48" t="s">
        <v>44</v>
      </c>
      <c r="H21" s="40">
        <v>1136361.6</v>
      </c>
      <c r="I21" s="32" t="s">
        <v>25</v>
      </c>
      <c r="J21" s="41" t="s">
        <v>45</v>
      </c>
      <c r="K21" s="46" t="s">
        <v>19</v>
      </c>
      <c r="L21" s="43">
        <v>880.3</v>
      </c>
      <c r="M21" s="43">
        <v>890</v>
      </c>
    </row>
    <row r="22" spans="1:13" ht="47.25">
      <c r="A22" s="14">
        <v>14</v>
      </c>
      <c r="B22" s="37" t="s">
        <v>20</v>
      </c>
      <c r="C22" s="38">
        <v>7812014560</v>
      </c>
      <c r="D22" s="38">
        <v>770601001</v>
      </c>
      <c r="E22" s="39" t="s">
        <v>42</v>
      </c>
      <c r="F22" s="47" t="s">
        <v>43</v>
      </c>
      <c r="G22" s="48" t="s">
        <v>44</v>
      </c>
      <c r="H22" s="40">
        <v>1136361.6</v>
      </c>
      <c r="I22" s="32" t="s">
        <v>25</v>
      </c>
      <c r="J22" s="41" t="s">
        <v>45</v>
      </c>
      <c r="K22" s="46" t="s">
        <v>19</v>
      </c>
      <c r="L22" s="43">
        <v>925.3</v>
      </c>
      <c r="M22" s="43">
        <v>935</v>
      </c>
    </row>
    <row r="23" spans="1:13" ht="15.75">
      <c r="A23" s="14"/>
      <c r="B23" s="20" t="s">
        <v>9</v>
      </c>
      <c r="C23" s="21"/>
      <c r="D23" s="21"/>
      <c r="E23" s="21"/>
      <c r="F23" s="21"/>
      <c r="G23" s="21"/>
      <c r="H23" s="22">
        <f>SUM(H9:H22)</f>
        <v>6466838.4</v>
      </c>
      <c r="I23" s="21"/>
      <c r="J23" s="21"/>
      <c r="K23" s="21"/>
      <c r="L23" s="23"/>
      <c r="M23" s="23"/>
    </row>
    <row r="24" spans="1:13" ht="15.75">
      <c r="A24" s="62" t="s">
        <v>14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>
      <c r="A25" s="14">
        <v>1</v>
      </c>
      <c r="B25" s="19"/>
      <c r="C25" s="18"/>
      <c r="D25" s="18"/>
      <c r="E25" s="18"/>
      <c r="F25" s="18"/>
      <c r="G25" s="15"/>
      <c r="H25" s="17"/>
      <c r="I25" s="19"/>
      <c r="J25" s="18"/>
      <c r="K25" s="18"/>
      <c r="L25" s="16"/>
      <c r="M25" s="16"/>
    </row>
    <row r="26" spans="1:13" ht="15.75">
      <c r="A26" s="4"/>
      <c r="B26" s="5" t="s">
        <v>10</v>
      </c>
      <c r="C26" s="4"/>
      <c r="D26" s="4"/>
      <c r="E26" s="4"/>
      <c r="F26" s="4"/>
      <c r="G26" s="4"/>
      <c r="H26" s="13">
        <f>SUM(H25)</f>
        <v>0</v>
      </c>
      <c r="I26" s="4"/>
      <c r="J26" s="4"/>
      <c r="K26" s="4"/>
      <c r="L26" s="4"/>
      <c r="M26" s="4"/>
    </row>
    <row r="27" spans="1:13" ht="15.75">
      <c r="A27" s="4"/>
      <c r="B27" s="5" t="s">
        <v>11</v>
      </c>
      <c r="C27" s="4"/>
      <c r="D27" s="4"/>
      <c r="E27" s="4"/>
      <c r="F27" s="4"/>
      <c r="G27" s="4"/>
      <c r="H27" s="13">
        <f>H23+H26</f>
        <v>6466838.4</v>
      </c>
      <c r="I27" s="4"/>
      <c r="J27" s="4"/>
      <c r="K27" s="4"/>
      <c r="L27" s="4"/>
      <c r="M27" s="4"/>
    </row>
    <row r="30" spans="3:8" ht="15.75">
      <c r="C30" s="3"/>
      <c r="F30" s="10"/>
      <c r="G30" s="11"/>
      <c r="H30" s="12"/>
    </row>
    <row r="34" spans="3:4" ht="15.75">
      <c r="C34" s="3"/>
      <c r="D34" s="26"/>
    </row>
    <row r="35" spans="3:6" ht="15.75">
      <c r="C35" s="3"/>
      <c r="F35" s="25"/>
    </row>
  </sheetData>
  <sheetProtection/>
  <mergeCells count="15">
    <mergeCell ref="J6:J7"/>
    <mergeCell ref="K6:K7"/>
    <mergeCell ref="L6:M6"/>
    <mergeCell ref="A8:M8"/>
    <mergeCell ref="A24:M24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</mergeCells>
  <printOptions/>
  <pageMargins left="0.2362204724409449" right="0.2362204724409449" top="0.7480314960629921" bottom="0.7480314960629921" header="0.31496062992125984" footer="0.31496062992125984"/>
  <pageSetup firstPageNumber="206" useFirstPageNumber="1" fitToHeight="200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Стеблев Денис Евгеньевич</cp:lastModifiedBy>
  <cp:lastPrinted>2016-10-13T12:52:45Z</cp:lastPrinted>
  <dcterms:created xsi:type="dcterms:W3CDTF">2013-03-05T07:01:26Z</dcterms:created>
  <dcterms:modified xsi:type="dcterms:W3CDTF">2019-10-08T15:07:32Z</dcterms:modified>
  <cp:category/>
  <cp:version/>
  <cp:contentType/>
  <cp:contentStatus/>
</cp:coreProperties>
</file>