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1'!$A$1:$M$37</definedName>
  </definedNames>
  <calcPr fullCalcOnLoad="1"/>
</workbook>
</file>

<file path=xl/sharedStrings.xml><?xml version="1.0" encoding="utf-8"?>
<sst xmlns="http://schemas.openxmlformats.org/spreadsheetml/2006/main" count="204" uniqueCount="50">
  <si>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</si>
  <si>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</si>
  <si>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</si>
  <si>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</si>
  <si>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</si>
  <si>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</si>
  <si>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</si>
  <si>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</si>
  <si>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</si>
  <si>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</si>
  <si>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</si>
  <si>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</si>
  <si>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</si>
  <si>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</si>
  <si>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</si>
  <si>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</si>
  <si>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</si>
  <si>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 _________ № ____</t>
  </si>
  <si>
    <t>Ответственное подразделение ФГУП "ГРЧЦ"</t>
  </si>
  <si>
    <t>Публичное акционерное общество "МегаФон"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</si>
  <si>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</si>
  <si>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</si>
  <si>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</si>
  <si>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</si>
  <si>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Зачет в счет следующих периодов</t>
  </si>
  <si>
    <t>7812014560</t>
  </si>
  <si>
    <t>770701001</t>
  </si>
  <si>
    <t>ИНН
пользователя</t>
  </si>
  <si>
    <t>КПП
пользователя</t>
  </si>
  <si>
    <t>Радиотехнология (GSM (кроме GSM-R) / UMTS/ IMT MC-450 / LTE/ 5G/IMT2020)</t>
  </si>
  <si>
    <t>Публичное акционерное общество "Мобильные ТелеСистемы"</t>
  </si>
  <si>
    <t>7740000076</t>
  </si>
  <si>
    <t>770901001</t>
  </si>
  <si>
    <t>GSM</t>
  </si>
  <si>
    <t>Алтайский край</t>
  </si>
  <si>
    <t>Управление по Алтайскому краю филиала ФГУП "ГРЧЦ" в Сибирском федеральном округе</t>
  </si>
  <si>
    <t>Пермский край</t>
  </si>
  <si>
    <t>7953-ОР
05-10-05-104
06-17-05-309
09-04-09/139
15-35-09-4/20</t>
  </si>
  <si>
    <t>04.12.2003
28.11.2005
23.10.2006
19.08.2009
16.10.2015</t>
  </si>
  <si>
    <t>Управление по Пермскому краю филиала ФГУП "ГРЧЦ" в Приволжском федеральном округе</t>
  </si>
  <si>
    <t>Акционерное общество "Сибинтертелеком"</t>
  </si>
  <si>
    <t>7536005204</t>
  </si>
  <si>
    <t xml:space="preserve">753601001 </t>
  </si>
  <si>
    <t>Агинский, Могойтуйский и Дульдургинский районы Забайкальского края</t>
  </si>
  <si>
    <t>16-37-03
18-45-05-2/13
20-2-П</t>
  </si>
  <si>
    <t>01.07.2016
16.04.2018
12.08.2020</t>
  </si>
  <si>
    <t>Зачет в счет платы за другую полосу частот</t>
  </si>
  <si>
    <t>Управление по Забайкальскому краю филиала ФГУП "ГРЧЦ" в Дальневосточном федеральном округе</t>
  </si>
  <si>
    <t>Забайкальский край (за исключением Агинского, Могойтуйского и Дульдургинского районов)</t>
  </si>
  <si>
    <t>Излишне уплаченных средства
за использование в Российской Федерации радиочастотного спектра подлежащие зачету
в 4 квартале 2020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</si>
</sst>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.95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3" fillId="0" borderId="0">
      <alignment horizontal="left" vertical="top"/>
      <protection/>
    </xf>
    <xf numFmtId="0" fontId="32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4" fillId="16" borderId="0">
      <alignment horizontal="center" vertical="center"/>
      <protection/>
    </xf>
    <xf numFmtId="0" fontId="35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4" fillId="0" borderId="0">
      <alignment horizontal="center" vertical="center"/>
      <protection/>
    </xf>
    <xf numFmtId="0" fontId="36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2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7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2" fillId="0" borderId="0">
      <alignment horizontal="left" vertical="center"/>
      <protection/>
    </xf>
    <xf numFmtId="0" fontId="35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2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2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2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5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2" fillId="0" borderId="10" xfId="98" applyNumberFormat="1" applyFont="1" applyFill="1" applyBorder="1" applyAlignment="1">
      <alignment horizontal="center" vertical="center" wrapText="1"/>
      <protection/>
    </xf>
    <xf numFmtId="0" fontId="41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1" fillId="0" borderId="0" xfId="98" applyNumberFormat="1" applyFont="1" applyFill="1" applyAlignment="1">
      <alignment horizontal="center" wrapText="1"/>
      <protection/>
    </xf>
    <xf numFmtId="0" fontId="41" fillId="0" borderId="0" xfId="98" applyFont="1" applyFill="1" applyAlignment="1">
      <alignment horizontal="center" wrapText="1"/>
      <protection/>
    </xf>
    <xf numFmtId="14" fontId="41" fillId="0" borderId="0" xfId="98" applyNumberFormat="1" applyFont="1" applyFill="1" applyAlignment="1">
      <alignment wrapText="1"/>
      <protection/>
    </xf>
    <xf numFmtId="2" fontId="41" fillId="0" borderId="0" xfId="98" applyNumberFormat="1" applyFont="1" applyFill="1" applyAlignment="1">
      <alignment wrapText="1"/>
      <protection/>
    </xf>
    <xf numFmtId="0" fontId="41" fillId="0" borderId="11" xfId="98" applyFont="1" applyFill="1" applyBorder="1" applyAlignment="1">
      <alignment wrapText="1"/>
      <protection/>
    </xf>
    <xf numFmtId="14" fontId="41" fillId="0" borderId="11" xfId="98" applyNumberFormat="1" applyFont="1" applyFill="1" applyBorder="1" applyAlignment="1">
      <alignment wrapText="1"/>
      <protection/>
    </xf>
    <xf numFmtId="2" fontId="41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14" fontId="36" fillId="0" borderId="10" xfId="91" applyNumberFormat="1" applyFont="1" applyFill="1" applyBorder="1" applyAlignment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192" fontId="1" fillId="0" borderId="12" xfId="173" applyNumberFormat="1" applyFont="1" applyFill="1" applyBorder="1" applyAlignment="1" applyProtection="1">
      <alignment horizontal="right" vertical="center" wrapText="1" readingOrder="1"/>
      <protection locked="0"/>
    </xf>
    <xf numFmtId="2" fontId="41" fillId="0" borderId="10" xfId="98" applyNumberFormat="1" applyFont="1" applyFill="1" applyBorder="1" applyAlignment="1">
      <alignment horizontal="center" vertical="center" wrapText="1"/>
      <protection/>
    </xf>
    <xf numFmtId="2" fontId="41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0" fontId="42" fillId="0" borderId="10" xfId="98" applyFont="1" applyFill="1" applyBorder="1" applyAlignment="1">
      <alignment horizontal="center" vertical="center" wrapText="1"/>
      <protection/>
    </xf>
    <xf numFmtId="4" fontId="41" fillId="0" borderId="0" xfId="98" applyNumberFormat="1" applyFont="1" applyFill="1" applyAlignment="1">
      <alignment wrapText="1"/>
      <protection/>
    </xf>
    <xf numFmtId="4" fontId="41" fillId="0" borderId="0" xfId="98" applyNumberFormat="1" applyFont="1" applyFill="1" applyAlignment="1">
      <alignment horizontal="center" wrapText="1"/>
      <protection/>
    </xf>
    <xf numFmtId="0" fontId="1" fillId="0" borderId="10" xfId="0" applyFont="1" applyFill="1" applyBorder="1" applyAlignment="1">
      <alignment vertical="center" wrapText="1"/>
    </xf>
    <xf numFmtId="0" fontId="41" fillId="0" borderId="0" xfId="98" applyFont="1" applyFill="1" applyBorder="1" applyAlignment="1">
      <alignment wrapText="1"/>
      <protection/>
    </xf>
    <xf numFmtId="14" fontId="41" fillId="0" borderId="0" xfId="98" applyNumberFormat="1" applyFont="1" applyFill="1" applyBorder="1" applyAlignment="1">
      <alignment wrapText="1"/>
      <protection/>
    </xf>
    <xf numFmtId="2" fontId="41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204" fontId="36" fillId="16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4" xfId="118" applyNumberFormat="1" applyFont="1" applyFill="1" applyBorder="1" applyAlignment="1">
      <alignment vertical="center" wrapText="1"/>
      <protection/>
    </xf>
    <xf numFmtId="0" fontId="36" fillId="16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 readingOrder="1"/>
      <protection locked="0"/>
    </xf>
    <xf numFmtId="0" fontId="27" fillId="0" borderId="10" xfId="0" applyFont="1" applyFill="1" applyBorder="1" applyAlignment="1" applyProtection="1">
      <alignment horizontal="center" vertical="center" wrapText="1" readingOrder="1"/>
      <protection locked="0"/>
    </xf>
    <xf numFmtId="204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98" applyFont="1" applyFill="1" applyBorder="1" applyAlignment="1">
      <alignment horizontal="center" vertical="center" wrapText="1"/>
      <protection/>
    </xf>
    <xf numFmtId="0" fontId="42" fillId="0" borderId="16" xfId="98" applyFont="1" applyFill="1" applyBorder="1" applyAlignment="1">
      <alignment horizontal="center" vertical="center" wrapText="1"/>
      <protection/>
    </xf>
    <xf numFmtId="0" fontId="42" fillId="0" borderId="17" xfId="98" applyFont="1" applyFill="1" applyBorder="1" applyAlignment="1">
      <alignment horizontal="center" vertical="center"/>
      <protection/>
    </xf>
    <xf numFmtId="0" fontId="42" fillId="0" borderId="14" xfId="98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2" fillId="0" borderId="17" xfId="98" applyNumberFormat="1" applyFont="1" applyFill="1" applyBorder="1" applyAlignment="1">
      <alignment horizontal="center" vertical="center" wrapText="1"/>
      <protection/>
    </xf>
    <xf numFmtId="196" fontId="42" fillId="0" borderId="14" xfId="98" applyNumberFormat="1" applyFont="1" applyFill="1" applyBorder="1" applyAlignment="1">
      <alignment horizontal="center" vertical="center" wrapText="1"/>
      <protection/>
    </xf>
    <xf numFmtId="0" fontId="25" fillId="0" borderId="17" xfId="40" applyFont="1" applyFill="1" applyBorder="1" applyAlignment="1" quotePrefix="1">
      <alignment horizontal="center" vertical="center" wrapText="1"/>
      <protection/>
    </xf>
    <xf numFmtId="0" fontId="25" fillId="0" borderId="18" xfId="40" applyFont="1" applyFill="1" applyBorder="1" applyAlignment="1" quotePrefix="1">
      <alignment horizontal="center" vertical="center" wrapText="1"/>
      <protection/>
    </xf>
    <xf numFmtId="0" fontId="25" fillId="0" borderId="14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4" fillId="0" borderId="0" xfId="44" applyFont="1" applyFill="1" applyAlignment="1" quotePrefix="1">
      <alignment horizontal="center" vertical="center" wrapText="1"/>
      <protection/>
    </xf>
    <xf numFmtId="0" fontId="34" fillId="0" borderId="0" xfId="37" applyFont="1" applyFill="1" applyBorder="1" applyAlignment="1" quotePrefix="1">
      <alignment horizontal="center" vertical="center" wrapText="1"/>
      <protection/>
    </xf>
    <xf numFmtId="0" fontId="42" fillId="0" borderId="10" xfId="98" applyFont="1" applyFill="1" applyBorder="1" applyAlignment="1">
      <alignment horizontal="center" vertical="center" wrapText="1"/>
      <protection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Layout" zoomScale="75" zoomScaleNormal="70" zoomScaleSheetLayoutView="90" zoomScalePageLayoutView="75" workbookViewId="0" topLeftCell="A1">
      <selection activeCell="J6" sqref="J6:J7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1" t="s">
        <v>17</v>
      </c>
    </row>
    <row r="4" spans="1:13" ht="44.25" customHeight="1">
      <c r="A4" s="56" t="s">
        <v>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7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84.75" customHeight="1">
      <c r="A6" s="58" t="s">
        <v>0</v>
      </c>
      <c r="B6" s="45" t="s">
        <v>8</v>
      </c>
      <c r="C6" s="45" t="s">
        <v>27</v>
      </c>
      <c r="D6" s="45" t="s">
        <v>28</v>
      </c>
      <c r="E6" s="45" t="s">
        <v>2</v>
      </c>
      <c r="F6" s="47" t="s">
        <v>13</v>
      </c>
      <c r="G6" s="48"/>
      <c r="H6" s="45" t="s">
        <v>1</v>
      </c>
      <c r="I6" s="45" t="s">
        <v>23</v>
      </c>
      <c r="J6" s="45" t="s">
        <v>18</v>
      </c>
      <c r="K6" s="49" t="s">
        <v>29</v>
      </c>
      <c r="L6" s="50" t="s">
        <v>3</v>
      </c>
      <c r="M6" s="51"/>
    </row>
    <row r="7" spans="1:13" ht="34.5" customHeight="1">
      <c r="A7" s="58"/>
      <c r="B7" s="46"/>
      <c r="C7" s="46"/>
      <c r="D7" s="46"/>
      <c r="E7" s="46"/>
      <c r="F7" s="24" t="s">
        <v>4</v>
      </c>
      <c r="G7" s="24" t="s">
        <v>5</v>
      </c>
      <c r="H7" s="46"/>
      <c r="I7" s="46"/>
      <c r="J7" s="46"/>
      <c r="K7" s="49"/>
      <c r="L7" s="2" t="s">
        <v>6</v>
      </c>
      <c r="M7" s="2" t="s">
        <v>7</v>
      </c>
    </row>
    <row r="8" spans="1:13" ht="15.75" customHeight="1">
      <c r="A8" s="52" t="s">
        <v>12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1:13" ht="47.25">
      <c r="A9" s="14">
        <v>1</v>
      </c>
      <c r="B9" s="33" t="s">
        <v>30</v>
      </c>
      <c r="C9" s="34" t="s">
        <v>31</v>
      </c>
      <c r="D9" s="35" t="s">
        <v>32</v>
      </c>
      <c r="E9" s="34" t="s">
        <v>34</v>
      </c>
      <c r="F9" s="36" t="s">
        <v>20</v>
      </c>
      <c r="G9" s="37" t="s">
        <v>21</v>
      </c>
      <c r="H9" s="32">
        <v>514800</v>
      </c>
      <c r="I9" s="27" t="s">
        <v>24</v>
      </c>
      <c r="J9" s="38" t="s">
        <v>35</v>
      </c>
      <c r="K9" s="31" t="s">
        <v>22</v>
      </c>
      <c r="L9" s="39">
        <v>1740</v>
      </c>
      <c r="M9" s="39">
        <v>1755</v>
      </c>
    </row>
    <row r="10" spans="1:13" ht="47.25">
      <c r="A10" s="14">
        <v>2</v>
      </c>
      <c r="B10" s="33" t="s">
        <v>30</v>
      </c>
      <c r="C10" s="34" t="s">
        <v>31</v>
      </c>
      <c r="D10" s="35" t="s">
        <v>32</v>
      </c>
      <c r="E10" s="34" t="s">
        <v>34</v>
      </c>
      <c r="F10" s="36" t="s">
        <v>20</v>
      </c>
      <c r="G10" s="37" t="s">
        <v>21</v>
      </c>
      <c r="H10" s="32">
        <v>514800</v>
      </c>
      <c r="I10" s="27" t="s">
        <v>24</v>
      </c>
      <c r="J10" s="38" t="s">
        <v>35</v>
      </c>
      <c r="K10" s="31" t="s">
        <v>22</v>
      </c>
      <c r="L10" s="39">
        <v>1835</v>
      </c>
      <c r="M10" s="39">
        <v>1850</v>
      </c>
    </row>
    <row r="11" spans="1:13" ht="78.75">
      <c r="A11" s="14">
        <v>3</v>
      </c>
      <c r="B11" s="33" t="s">
        <v>19</v>
      </c>
      <c r="C11" s="34" t="s">
        <v>25</v>
      </c>
      <c r="D11" s="35" t="s">
        <v>26</v>
      </c>
      <c r="E11" s="34" t="s">
        <v>36</v>
      </c>
      <c r="F11" s="36" t="s">
        <v>37</v>
      </c>
      <c r="G11" s="37" t="s">
        <v>38</v>
      </c>
      <c r="H11" s="40">
        <v>7650.72</v>
      </c>
      <c r="I11" s="27" t="s">
        <v>24</v>
      </c>
      <c r="J11" s="38" t="s">
        <v>39</v>
      </c>
      <c r="K11" s="31" t="s">
        <v>33</v>
      </c>
      <c r="L11" s="41">
        <v>889.7</v>
      </c>
      <c r="M11" s="41">
        <v>889.9</v>
      </c>
    </row>
    <row r="12" spans="1:13" ht="78.75">
      <c r="A12" s="14">
        <v>4</v>
      </c>
      <c r="B12" s="33" t="s">
        <v>19</v>
      </c>
      <c r="C12" s="34" t="s">
        <v>25</v>
      </c>
      <c r="D12" s="35" t="s">
        <v>26</v>
      </c>
      <c r="E12" s="34" t="s">
        <v>36</v>
      </c>
      <c r="F12" s="36" t="s">
        <v>37</v>
      </c>
      <c r="G12" s="37" t="s">
        <v>38</v>
      </c>
      <c r="H12" s="40">
        <v>7650.72</v>
      </c>
      <c r="I12" s="27" t="s">
        <v>24</v>
      </c>
      <c r="J12" s="38" t="s">
        <v>39</v>
      </c>
      <c r="K12" s="31" t="s">
        <v>33</v>
      </c>
      <c r="L12" s="41">
        <v>934.7</v>
      </c>
      <c r="M12" s="41">
        <v>934.9</v>
      </c>
    </row>
    <row r="13" spans="1:13" ht="63">
      <c r="A13" s="14">
        <v>5</v>
      </c>
      <c r="B13" s="42" t="s">
        <v>40</v>
      </c>
      <c r="C13" s="43" t="s">
        <v>41</v>
      </c>
      <c r="D13" s="43" t="s">
        <v>42</v>
      </c>
      <c r="E13" s="34" t="s">
        <v>43</v>
      </c>
      <c r="F13" s="36" t="s">
        <v>44</v>
      </c>
      <c r="G13" s="37" t="s">
        <v>45</v>
      </c>
      <c r="H13" s="40">
        <v>89812.8</v>
      </c>
      <c r="I13" s="27" t="s">
        <v>46</v>
      </c>
      <c r="J13" s="38" t="s">
        <v>47</v>
      </c>
      <c r="K13" s="34" t="s">
        <v>33</v>
      </c>
      <c r="L13" s="39">
        <v>890</v>
      </c>
      <c r="M13" s="39">
        <v>894.2</v>
      </c>
    </row>
    <row r="14" spans="1:13" ht="63">
      <c r="A14" s="14">
        <v>6</v>
      </c>
      <c r="B14" s="42" t="s">
        <v>40</v>
      </c>
      <c r="C14" s="43" t="s">
        <v>41</v>
      </c>
      <c r="D14" s="43" t="s">
        <v>42</v>
      </c>
      <c r="E14" s="34" t="s">
        <v>43</v>
      </c>
      <c r="F14" s="36" t="s">
        <v>44</v>
      </c>
      <c r="G14" s="37" t="s">
        <v>45</v>
      </c>
      <c r="H14" s="40">
        <v>25660.800000000003</v>
      </c>
      <c r="I14" s="27" t="s">
        <v>46</v>
      </c>
      <c r="J14" s="38" t="s">
        <v>47</v>
      </c>
      <c r="K14" s="34" t="s">
        <v>33</v>
      </c>
      <c r="L14" s="39">
        <v>909</v>
      </c>
      <c r="M14" s="39">
        <v>910.2</v>
      </c>
    </row>
    <row r="15" spans="1:13" ht="63">
      <c r="A15" s="14">
        <v>7</v>
      </c>
      <c r="B15" s="42" t="s">
        <v>40</v>
      </c>
      <c r="C15" s="43" t="s">
        <v>41</v>
      </c>
      <c r="D15" s="43" t="s">
        <v>42</v>
      </c>
      <c r="E15" s="34" t="s">
        <v>43</v>
      </c>
      <c r="F15" s="36" t="s">
        <v>44</v>
      </c>
      <c r="G15" s="37" t="s">
        <v>45</v>
      </c>
      <c r="H15" s="40">
        <v>34214.40000000001</v>
      </c>
      <c r="I15" s="27" t="s">
        <v>46</v>
      </c>
      <c r="J15" s="38" t="s">
        <v>47</v>
      </c>
      <c r="K15" s="34" t="s">
        <v>33</v>
      </c>
      <c r="L15" s="39">
        <v>911.2</v>
      </c>
      <c r="M15" s="39">
        <v>912.8</v>
      </c>
    </row>
    <row r="16" spans="1:13" ht="63">
      <c r="A16" s="14">
        <v>8</v>
      </c>
      <c r="B16" s="42" t="s">
        <v>40</v>
      </c>
      <c r="C16" s="43" t="s">
        <v>41</v>
      </c>
      <c r="D16" s="43" t="s">
        <v>42</v>
      </c>
      <c r="E16" s="34" t="s">
        <v>43</v>
      </c>
      <c r="F16" s="36" t="s">
        <v>44</v>
      </c>
      <c r="G16" s="37" t="s">
        <v>45</v>
      </c>
      <c r="H16" s="40">
        <v>89812.8</v>
      </c>
      <c r="I16" s="27" t="s">
        <v>46</v>
      </c>
      <c r="J16" s="38" t="s">
        <v>47</v>
      </c>
      <c r="K16" s="34" t="s">
        <v>33</v>
      </c>
      <c r="L16" s="39">
        <v>935</v>
      </c>
      <c r="M16" s="39">
        <v>939.2</v>
      </c>
    </row>
    <row r="17" spans="1:13" ht="63">
      <c r="A17" s="14">
        <v>9</v>
      </c>
      <c r="B17" s="42" t="s">
        <v>40</v>
      </c>
      <c r="C17" s="43" t="s">
        <v>41</v>
      </c>
      <c r="D17" s="43" t="s">
        <v>42</v>
      </c>
      <c r="E17" s="34" t="s">
        <v>43</v>
      </c>
      <c r="F17" s="36" t="s">
        <v>44</v>
      </c>
      <c r="G17" s="37" t="s">
        <v>45</v>
      </c>
      <c r="H17" s="40">
        <v>25660.800000000003</v>
      </c>
      <c r="I17" s="27" t="s">
        <v>46</v>
      </c>
      <c r="J17" s="38" t="s">
        <v>47</v>
      </c>
      <c r="K17" s="34" t="s">
        <v>33</v>
      </c>
      <c r="L17" s="39">
        <v>954</v>
      </c>
      <c r="M17" s="39">
        <v>955.2</v>
      </c>
    </row>
    <row r="18" spans="1:13" ht="63">
      <c r="A18" s="14">
        <v>10</v>
      </c>
      <c r="B18" s="42" t="s">
        <v>40</v>
      </c>
      <c r="C18" s="43" t="s">
        <v>41</v>
      </c>
      <c r="D18" s="43" t="s">
        <v>42</v>
      </c>
      <c r="E18" s="34" t="s">
        <v>43</v>
      </c>
      <c r="F18" s="36" t="s">
        <v>44</v>
      </c>
      <c r="G18" s="37" t="s">
        <v>45</v>
      </c>
      <c r="H18" s="40">
        <v>34214.40000000001</v>
      </c>
      <c r="I18" s="27" t="s">
        <v>46</v>
      </c>
      <c r="J18" s="38" t="s">
        <v>47</v>
      </c>
      <c r="K18" s="34" t="s">
        <v>33</v>
      </c>
      <c r="L18" s="39">
        <v>956.2</v>
      </c>
      <c r="M18" s="39">
        <v>957.8</v>
      </c>
    </row>
    <row r="19" spans="1:13" ht="78.75">
      <c r="A19" s="14">
        <v>11</v>
      </c>
      <c r="B19" s="42" t="s">
        <v>40</v>
      </c>
      <c r="C19" s="43" t="s">
        <v>41</v>
      </c>
      <c r="D19" s="43" t="s">
        <v>42</v>
      </c>
      <c r="E19" s="34" t="s">
        <v>48</v>
      </c>
      <c r="F19" s="36" t="s">
        <v>44</v>
      </c>
      <c r="G19" s="37" t="s">
        <v>45</v>
      </c>
      <c r="H19" s="40">
        <v>149688</v>
      </c>
      <c r="I19" s="27" t="s">
        <v>46</v>
      </c>
      <c r="J19" s="38" t="s">
        <v>47</v>
      </c>
      <c r="K19" s="34" t="s">
        <v>33</v>
      </c>
      <c r="L19" s="39">
        <v>890</v>
      </c>
      <c r="M19" s="39">
        <v>894.2</v>
      </c>
    </row>
    <row r="20" spans="1:13" ht="78.75">
      <c r="A20" s="14">
        <v>12</v>
      </c>
      <c r="B20" s="42" t="s">
        <v>40</v>
      </c>
      <c r="C20" s="43" t="s">
        <v>41</v>
      </c>
      <c r="D20" s="43" t="s">
        <v>42</v>
      </c>
      <c r="E20" s="34" t="s">
        <v>48</v>
      </c>
      <c r="F20" s="36" t="s">
        <v>44</v>
      </c>
      <c r="G20" s="37" t="s">
        <v>45</v>
      </c>
      <c r="H20" s="40">
        <v>42768</v>
      </c>
      <c r="I20" s="27" t="s">
        <v>46</v>
      </c>
      <c r="J20" s="38" t="s">
        <v>47</v>
      </c>
      <c r="K20" s="34" t="s">
        <v>33</v>
      </c>
      <c r="L20" s="39">
        <v>909</v>
      </c>
      <c r="M20" s="39">
        <v>910.2</v>
      </c>
    </row>
    <row r="21" spans="1:13" ht="78.75">
      <c r="A21" s="14">
        <v>13</v>
      </c>
      <c r="B21" s="42" t="s">
        <v>40</v>
      </c>
      <c r="C21" s="43" t="s">
        <v>41</v>
      </c>
      <c r="D21" s="43" t="s">
        <v>42</v>
      </c>
      <c r="E21" s="34" t="s">
        <v>48</v>
      </c>
      <c r="F21" s="36" t="s">
        <v>44</v>
      </c>
      <c r="G21" s="37" t="s">
        <v>45</v>
      </c>
      <c r="H21" s="40">
        <v>57024.00000000001</v>
      </c>
      <c r="I21" s="27" t="s">
        <v>46</v>
      </c>
      <c r="J21" s="38" t="s">
        <v>47</v>
      </c>
      <c r="K21" s="34" t="s">
        <v>33</v>
      </c>
      <c r="L21" s="39">
        <v>911.2</v>
      </c>
      <c r="M21" s="39">
        <v>912.8</v>
      </c>
    </row>
    <row r="22" spans="1:13" ht="78.75">
      <c r="A22" s="14">
        <v>14</v>
      </c>
      <c r="B22" s="42" t="s">
        <v>40</v>
      </c>
      <c r="C22" s="43" t="s">
        <v>41</v>
      </c>
      <c r="D22" s="43" t="s">
        <v>42</v>
      </c>
      <c r="E22" s="34" t="s">
        <v>48</v>
      </c>
      <c r="F22" s="36" t="s">
        <v>44</v>
      </c>
      <c r="G22" s="37" t="s">
        <v>45</v>
      </c>
      <c r="H22" s="40">
        <v>149688</v>
      </c>
      <c r="I22" s="27" t="s">
        <v>46</v>
      </c>
      <c r="J22" s="38" t="s">
        <v>47</v>
      </c>
      <c r="K22" s="34" t="s">
        <v>33</v>
      </c>
      <c r="L22" s="39">
        <v>935</v>
      </c>
      <c r="M22" s="39">
        <v>939.2</v>
      </c>
    </row>
    <row r="23" spans="1:13" ht="78.75">
      <c r="A23" s="14">
        <v>15</v>
      </c>
      <c r="B23" s="42" t="s">
        <v>40</v>
      </c>
      <c r="C23" s="43" t="s">
        <v>41</v>
      </c>
      <c r="D23" s="43" t="s">
        <v>42</v>
      </c>
      <c r="E23" s="34" t="s">
        <v>48</v>
      </c>
      <c r="F23" s="36" t="s">
        <v>44</v>
      </c>
      <c r="G23" s="37" t="s">
        <v>45</v>
      </c>
      <c r="H23" s="40">
        <v>42768</v>
      </c>
      <c r="I23" s="27" t="s">
        <v>46</v>
      </c>
      <c r="J23" s="38" t="s">
        <v>47</v>
      </c>
      <c r="K23" s="34" t="s">
        <v>33</v>
      </c>
      <c r="L23" s="39">
        <v>954</v>
      </c>
      <c r="M23" s="39">
        <v>955.2</v>
      </c>
    </row>
    <row r="24" spans="1:13" ht="78.75">
      <c r="A24" s="14">
        <v>16</v>
      </c>
      <c r="B24" s="42" t="s">
        <v>40</v>
      </c>
      <c r="C24" s="43" t="s">
        <v>41</v>
      </c>
      <c r="D24" s="43" t="s">
        <v>42</v>
      </c>
      <c r="E24" s="34" t="s">
        <v>48</v>
      </c>
      <c r="F24" s="36" t="s">
        <v>44</v>
      </c>
      <c r="G24" s="37" t="s">
        <v>45</v>
      </c>
      <c r="H24" s="40">
        <v>57024.00000000001</v>
      </c>
      <c r="I24" s="27" t="s">
        <v>46</v>
      </c>
      <c r="J24" s="38" t="s">
        <v>47</v>
      </c>
      <c r="K24" s="34" t="s">
        <v>33</v>
      </c>
      <c r="L24" s="39">
        <v>956.2</v>
      </c>
      <c r="M24" s="39">
        <v>957.8</v>
      </c>
    </row>
    <row r="25" spans="1:13" ht="78.75">
      <c r="A25" s="14">
        <v>17</v>
      </c>
      <c r="B25" s="42" t="s">
        <v>40</v>
      </c>
      <c r="C25" s="43" t="s">
        <v>41</v>
      </c>
      <c r="D25" s="43" t="s">
        <v>42</v>
      </c>
      <c r="E25" s="34" t="s">
        <v>48</v>
      </c>
      <c r="F25" s="36" t="s">
        <v>44</v>
      </c>
      <c r="G25" s="37" t="s">
        <v>45</v>
      </c>
      <c r="H25" s="40">
        <v>369230.4</v>
      </c>
      <c r="I25" s="27" t="s">
        <v>46</v>
      </c>
      <c r="J25" s="38" t="s">
        <v>47</v>
      </c>
      <c r="K25" s="34" t="s">
        <v>22</v>
      </c>
      <c r="L25" s="39">
        <v>1725</v>
      </c>
      <c r="M25" s="39">
        <v>1739.8</v>
      </c>
    </row>
    <row r="26" spans="1:13" ht="78.75">
      <c r="A26" s="14">
        <v>18</v>
      </c>
      <c r="B26" s="42" t="s">
        <v>40</v>
      </c>
      <c r="C26" s="43" t="s">
        <v>41</v>
      </c>
      <c r="D26" s="43" t="s">
        <v>42</v>
      </c>
      <c r="E26" s="34" t="s">
        <v>48</v>
      </c>
      <c r="F26" s="36" t="s">
        <v>44</v>
      </c>
      <c r="G26" s="37" t="s">
        <v>45</v>
      </c>
      <c r="H26" s="40">
        <v>369230.4</v>
      </c>
      <c r="I26" s="27" t="s">
        <v>46</v>
      </c>
      <c r="J26" s="38" t="s">
        <v>47</v>
      </c>
      <c r="K26" s="34" t="s">
        <v>22</v>
      </c>
      <c r="L26" s="44">
        <v>1820</v>
      </c>
      <c r="M26" s="44">
        <v>1834.8</v>
      </c>
    </row>
    <row r="27" spans="1:13" ht="63">
      <c r="A27" s="14">
        <v>19</v>
      </c>
      <c r="B27" s="42" t="s">
        <v>40</v>
      </c>
      <c r="C27" s="43" t="s">
        <v>41</v>
      </c>
      <c r="D27" s="43" t="s">
        <v>42</v>
      </c>
      <c r="E27" s="34" t="s">
        <v>43</v>
      </c>
      <c r="F27" s="36" t="s">
        <v>44</v>
      </c>
      <c r="G27" s="37" t="s">
        <v>45</v>
      </c>
      <c r="H27" s="40">
        <v>122744.16</v>
      </c>
      <c r="I27" s="27" t="s">
        <v>46</v>
      </c>
      <c r="J27" s="38" t="s">
        <v>47</v>
      </c>
      <c r="K27" s="34" t="s">
        <v>22</v>
      </c>
      <c r="L27" s="39">
        <v>1746.8</v>
      </c>
      <c r="M27" s="39">
        <v>1755</v>
      </c>
    </row>
    <row r="28" spans="1:13" ht="63">
      <c r="A28" s="14">
        <v>20</v>
      </c>
      <c r="B28" s="42" t="s">
        <v>40</v>
      </c>
      <c r="C28" s="43" t="s">
        <v>41</v>
      </c>
      <c r="D28" s="43" t="s">
        <v>42</v>
      </c>
      <c r="E28" s="34" t="s">
        <v>43</v>
      </c>
      <c r="F28" s="36" t="s">
        <v>44</v>
      </c>
      <c r="G28" s="37" t="s">
        <v>45</v>
      </c>
      <c r="H28" s="40">
        <v>122744.16</v>
      </c>
      <c r="I28" s="27" t="s">
        <v>46</v>
      </c>
      <c r="J28" s="38" t="s">
        <v>47</v>
      </c>
      <c r="K28" s="34" t="s">
        <v>22</v>
      </c>
      <c r="L28" s="44">
        <v>1841.8</v>
      </c>
      <c r="M28" s="44">
        <v>1850</v>
      </c>
    </row>
    <row r="29" spans="1:13" ht="15.75">
      <c r="A29" s="14"/>
      <c r="B29" s="20" t="s">
        <v>9</v>
      </c>
      <c r="C29" s="21"/>
      <c r="D29" s="21"/>
      <c r="E29" s="21"/>
      <c r="F29" s="21"/>
      <c r="G29" s="21"/>
      <c r="H29" s="22">
        <f>SUM(H9:H28)</f>
        <v>2827186.56</v>
      </c>
      <c r="I29" s="21"/>
      <c r="J29" s="21"/>
      <c r="K29" s="21"/>
      <c r="L29" s="23"/>
      <c r="M29" s="23"/>
    </row>
    <row r="30" spans="1:13" ht="15.75">
      <c r="A30" s="55" t="s">
        <v>14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15.75">
      <c r="A31" s="14">
        <v>1</v>
      </c>
      <c r="B31" s="19"/>
      <c r="C31" s="18"/>
      <c r="D31" s="18"/>
      <c r="E31" s="18"/>
      <c r="F31" s="18"/>
      <c r="G31" s="15"/>
      <c r="H31" s="17"/>
      <c r="I31" s="19"/>
      <c r="J31" s="18"/>
      <c r="K31" s="18"/>
      <c r="L31" s="16"/>
      <c r="M31" s="16"/>
    </row>
    <row r="32" spans="1:13" ht="15.75">
      <c r="A32" s="4"/>
      <c r="B32" s="5" t="s">
        <v>10</v>
      </c>
      <c r="C32" s="4"/>
      <c r="D32" s="4"/>
      <c r="E32" s="4"/>
      <c r="F32" s="4"/>
      <c r="G32" s="4"/>
      <c r="H32" s="13">
        <f>SUM(H31)</f>
        <v>0</v>
      </c>
      <c r="I32" s="4"/>
      <c r="J32" s="4"/>
      <c r="K32" s="4"/>
      <c r="L32" s="4"/>
      <c r="M32" s="4"/>
    </row>
    <row r="33" spans="1:13" ht="15.75">
      <c r="A33" s="4"/>
      <c r="B33" s="5" t="s">
        <v>11</v>
      </c>
      <c r="C33" s="4"/>
      <c r="D33" s="4"/>
      <c r="E33" s="4"/>
      <c r="F33" s="4"/>
      <c r="G33" s="4"/>
      <c r="H33" s="13">
        <f>H29+H32</f>
        <v>2827186.56</v>
      </c>
      <c r="I33" s="4"/>
      <c r="J33" s="4"/>
      <c r="K33" s="4"/>
      <c r="L33" s="4"/>
      <c r="M33" s="4"/>
    </row>
    <row r="35" spans="6:8" ht="15.75">
      <c r="F35" s="10"/>
      <c r="G35" s="11"/>
      <c r="H35" s="12"/>
    </row>
    <row r="36" spans="3:8" ht="15.75">
      <c r="C36" s="3"/>
      <c r="F36" s="28"/>
      <c r="G36" s="29"/>
      <c r="H36" s="30"/>
    </row>
    <row r="37" spans="6:8" ht="15.75">
      <c r="F37" s="28"/>
      <c r="G37" s="29"/>
      <c r="H37" s="30"/>
    </row>
    <row r="40" spans="3:4" ht="15.75">
      <c r="C40" s="3"/>
      <c r="D40" s="26"/>
    </row>
    <row r="41" spans="3:6" ht="15.75">
      <c r="C41" s="3"/>
      <c r="F41" s="25"/>
    </row>
  </sheetData>
  <sheetProtection/>
  <mergeCells count="15">
    <mergeCell ref="K6:K7"/>
    <mergeCell ref="L6:M6"/>
    <mergeCell ref="A8:M8"/>
    <mergeCell ref="A30:M30"/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  <mergeCell ref="J6:J7"/>
  </mergeCells>
  <printOptions/>
  <pageMargins left="0.2362204724409449" right="0.2362204724409449" top="0.5511811023622047" bottom="0.5511811023622047" header="0.31496062992125984" footer="0.31496062992125984"/>
  <pageSetup firstPageNumber="9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Стеблев Денис Евгеньевич</cp:lastModifiedBy>
  <cp:lastPrinted>2020-10-13T06:10:40Z</cp:lastPrinted>
  <dcterms:created xsi:type="dcterms:W3CDTF">2013-03-05T07:01:26Z</dcterms:created>
  <dcterms:modified xsi:type="dcterms:W3CDTF">2020-10-13T06:11:39Z</dcterms:modified>
  <cp:category/>
  <cp:version/>
  <cp:contentType/>
  <cp:contentStatus/>
</cp:coreProperties>
</file>