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12" windowWidth="14976" windowHeight="10416" activeTab="0"/>
  </bookViews>
  <sheets>
    <sheet name="ДФО" sheetId="1" r:id="rId1"/>
    <sheet name="ПФО" sheetId="2" r:id="rId2"/>
    <sheet name="РК и г. Севастополь" sheetId="3" r:id="rId3"/>
    <sheet name="СЗФО" sheetId="4" r:id="rId4"/>
    <sheet name="СФО" sheetId="5" r:id="rId5"/>
    <sheet name="УФО" sheetId="6" r:id="rId6"/>
    <sheet name="ЦФО" sheetId="7" r:id="rId7"/>
    <sheet name="ЮСКФО" sheetId="8" r:id="rId8"/>
  </sheets>
  <definedNames>
    <definedName name="_xlnm._FilterDatabase" localSheetId="0" hidden="1">'ДФО'!$A$8:$M$9</definedName>
    <definedName name="_xlnm._FilterDatabase" localSheetId="1" hidden="1">'ПФО'!$A$5:$M$26</definedName>
    <definedName name="_xlnm._FilterDatabase" localSheetId="2" hidden="1">'РК и г. Севастополь'!$A$5:$M$12</definedName>
    <definedName name="_xlnm._FilterDatabase" localSheetId="3" hidden="1">'СЗФО'!$A$5:$M$15</definedName>
    <definedName name="_xlnm._FilterDatabase" localSheetId="4" hidden="1">'СФО'!$A$5:$M$7</definedName>
    <definedName name="_xlnm._FilterDatabase" localSheetId="5" hidden="1">'УФО'!$A$5:$M$6</definedName>
    <definedName name="_xlnm._FilterDatabase" localSheetId="6" hidden="1">'ЦФО'!$A$5:$M$6</definedName>
    <definedName name="_xlnm._FilterDatabase" localSheetId="7" hidden="1">'ЮСКФО'!$A$5:$M$37</definedName>
    <definedName name="_xlnm.Print_Titles" localSheetId="0">'ДФО'!$7:$8</definedName>
    <definedName name="_xlnm.Print_Titles" localSheetId="1">'ПФО'!$4:$5</definedName>
    <definedName name="_xlnm.Print_Titles" localSheetId="2">'РК и г. Севастополь'!$4:$5</definedName>
    <definedName name="_xlnm.Print_Titles" localSheetId="3">'СЗФО'!$4:$5</definedName>
    <definedName name="_xlnm.Print_Titles" localSheetId="4">'СФО'!$4:$5</definedName>
    <definedName name="_xlnm.Print_Titles" localSheetId="5">'УФО'!$4:$5</definedName>
    <definedName name="_xlnm.Print_Titles" localSheetId="6">'ЦФО'!$4:$5</definedName>
    <definedName name="_xlnm.Print_Titles" localSheetId="7">'ЮСКФО'!$4:$5</definedName>
  </definedNames>
  <calcPr fullCalcOnLoad="1"/>
</workbook>
</file>

<file path=xl/sharedStrings.xml><?xml version="1.0" encoding="utf-8"?>
<sst xmlns="http://schemas.openxmlformats.org/spreadsheetml/2006/main" count="1055" uniqueCount="282">
  <si>
    <t>РАЗМЕРЫ
излишне уплаченных средств за использование в Российской Федерации радиочастотного спектра</t>
  </si>
  <si>
    <t>№ п/п</t>
  </si>
  <si>
    <t>ИНН</t>
  </si>
  <si>
    <t>КПП</t>
  </si>
  <si>
    <t>Размер переплаты, руб.</t>
  </si>
  <si>
    <t>к приказу Роскомнадзора</t>
  </si>
  <si>
    <t>Субъект РФ (часть)</t>
  </si>
  <si>
    <t>Разрешение</t>
  </si>
  <si>
    <t>Ответственное подразделение ФГУП "РЧЦ ЦФО"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</si>
  <si>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</si>
  <si>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</si>
  <si>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</si>
  <si>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</si>
  <si>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</si>
  <si>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Радио-технология</t>
  </si>
  <si>
    <t>Полное наименование пользователя радиочастотным спектром</t>
  </si>
  <si>
    <t>Итого по ЕГП</t>
  </si>
  <si>
    <t>Примечание (перезачет в счет следующих периодов / перезачет в счет платы за разрешение/перезачет в счет платы за другую полосу частот/возврат средств пользователю)</t>
  </si>
  <si>
    <t>на 4 квартал 2016 года на территории Сибирского федерального округа</t>
  </si>
  <si>
    <t>на 4 квартал 2016 года на территории Южного и Северо-Кавказских федеральных округов</t>
  </si>
  <si>
    <t>на 4 квартал 2016 года на территории Центрального федерального округа</t>
  </si>
  <si>
    <t>Владимирская область</t>
  </si>
  <si>
    <t>Управление по Владимирской области филиала ФГУП "РЧЦ ЦФО" в Центральном федеральном округе</t>
  </si>
  <si>
    <t>на 4 квартал 2016 года на территории Дальневосточного федерального округа</t>
  </si>
  <si>
    <t>1. Ежегодная плата</t>
  </si>
  <si>
    <t>Хабаровский край</t>
  </si>
  <si>
    <t>460-рчс-16-0003</t>
  </si>
  <si>
    <t>Филиал ФГУП "РЧЦ ЦФО" в Дальневосточном федеральном округе</t>
  </si>
  <si>
    <t>464-рчс-16-0008</t>
  </si>
  <si>
    <t>487-рчс-16-0100</t>
  </si>
  <si>
    <t>7717127211</t>
  </si>
  <si>
    <t>771701001</t>
  </si>
  <si>
    <t>Камчатский край</t>
  </si>
  <si>
    <t>464-рчс-16-0011</t>
  </si>
  <si>
    <t>Управление по Камчатскому краю филиала ФГУП "РЧЦ ЦФО" в Дальневосточном федеральном округе</t>
  </si>
  <si>
    <t>471-рчс-16-0110</t>
  </si>
  <si>
    <t>487-рчс-16-0071</t>
  </si>
  <si>
    <t>487-рчс-16-0101</t>
  </si>
  <si>
    <t>2. Разовая плата и ежегодная плата за первый период использования</t>
  </si>
  <si>
    <t>Итого по РП, ЕП-1</t>
  </si>
  <si>
    <t>Всего ЕГП, РП, ЕП-1</t>
  </si>
  <si>
    <t>на 4 квартал 2016 года на территории Приволжского федерального округа</t>
  </si>
  <si>
    <t>Федеральное государственное унитарное предприятие "Российская телевизионная и радиовещательная сеть"</t>
  </si>
  <si>
    <t>Пензенская область</t>
  </si>
  <si>
    <t>502-рчс-16-0143</t>
  </si>
  <si>
    <t>Управление по Пензенской области филиала ФГУП "РЧЦ ЦФО" в Приволжском федеральном округе</t>
  </si>
  <si>
    <t>Кировская область</t>
  </si>
  <si>
    <t>502-рчс-16-0163</t>
  </si>
  <si>
    <t>Управление по Кировской области филиала ФГУП "РЧЦ ЦФО" в Приволжском федеральном округе</t>
  </si>
  <si>
    <t>502-рчс-16-0169</t>
  </si>
  <si>
    <t>502-рчс-16-0175</t>
  </si>
  <si>
    <t>на 4 квартал 2016 года на территории Северо-Западного федерального округа</t>
  </si>
  <si>
    <t>Архангельская область</t>
  </si>
  <si>
    <t>502-рчс-16-0074</t>
  </si>
  <si>
    <t>Управление по Архангельской области филиала ФГУП "РЧЦ ЦФО" в Северо-Западном федеральном округе</t>
  </si>
  <si>
    <t>502-рчс-16-0075</t>
  </si>
  <si>
    <t>502-рчс-16-0076</t>
  </si>
  <si>
    <t>502-рчс-16-0077</t>
  </si>
  <si>
    <t>502-рчс-16-0078</t>
  </si>
  <si>
    <t>502-рчс-16-0079</t>
  </si>
  <si>
    <t>502-рчс-16-0080</t>
  </si>
  <si>
    <t>Калининградская область</t>
  </si>
  <si>
    <t>512-рчс-16-0004</t>
  </si>
  <si>
    <t>Управление по Калининградской области филиала ФГУП "РЧЦ ЦФО" в Северо-Западном федеральном округе</t>
  </si>
  <si>
    <t>Республика Алтай</t>
  </si>
  <si>
    <t>199-рчс-16-0001</t>
  </si>
  <si>
    <t>Управление по Алтайскому краю филиала ФГУП "РЧЦ ЦФО" в Сибирском федеральном округе</t>
  </si>
  <si>
    <t>199-рчс-16-0007</t>
  </si>
  <si>
    <t>Иркутская область</t>
  </si>
  <si>
    <t>450-рчс-16-0018</t>
  </si>
  <si>
    <t>Управление по Иркутской области филиала ФГУП "РЧЦ ЦФО" в Сибирском федеральном округе</t>
  </si>
  <si>
    <t>Республика Хакасия</t>
  </si>
  <si>
    <t>502-рчс-16-0130</t>
  </si>
  <si>
    <t>Управление по Красноярскому краю филиала ФГУП "РЧЦ ЦФО" в Сибирском федеральном округе</t>
  </si>
  <si>
    <t>Забайкальский край</t>
  </si>
  <si>
    <t>502-рчс-16-0199</t>
  </si>
  <si>
    <t>Управление по Забайкальскому краю филиала ФГУП "РЧЦ ЦФО" в Сибирском федеральном округе</t>
  </si>
  <si>
    <t>Кемеровская область</t>
  </si>
  <si>
    <t>512-рчс-16-0027</t>
  </si>
  <si>
    <t>Управление по Кемеровской области филиала ФГУП "РЧЦ ЦФО" в Сибирском федеральном округе</t>
  </si>
  <si>
    <t>Новосибирская область</t>
  </si>
  <si>
    <t>515-рчс-16-0007</t>
  </si>
  <si>
    <t>Филиал ФГУП "РЧЦ ЦФО" в Сибирском федеральном округе</t>
  </si>
  <si>
    <t>515-рчс-16-0008</t>
  </si>
  <si>
    <t xml:space="preserve">Федеральное государственное унитарное предприятие "Российская телевизионная и радиовещательная сеть" </t>
  </si>
  <si>
    <t>Свердловская область</t>
  </si>
  <si>
    <t>502-рчс-16-0133</t>
  </si>
  <si>
    <t>Тюменская область</t>
  </si>
  <si>
    <t>493-рчс-16-0031</t>
  </si>
  <si>
    <t>Филиал ФГУП "РЧЦ ЦФО" в Уральском федеральном округе</t>
  </si>
  <si>
    <t>Управление по Тюменской области и Ямало-Ненецкому автономному округу филиала ФГУП "РЧЦ ЦФО" в Уральском федеральном округе</t>
  </si>
  <si>
    <t>502-рчс-16-0275</t>
  </si>
  <si>
    <t>502-рчс-16-0131</t>
  </si>
  <si>
    <t>Курганская область</t>
  </si>
  <si>
    <t>502-рчс-16-0156</t>
  </si>
  <si>
    <t>Управление по Курганской области филиала ФГУП "РЧЦ ЦФО" в Уральском федеральном округе</t>
  </si>
  <si>
    <t>502-рчс-16-0158</t>
  </si>
  <si>
    <t>на 4 квартал 2016 года на территории Уральского федерального округа</t>
  </si>
  <si>
    <t>487-рчс-16-0095</t>
  </si>
  <si>
    <t>Ставропольский край</t>
  </si>
  <si>
    <t>502-рчс-16-0058</t>
  </si>
  <si>
    <t>Федеральное государственное унитарное предприятие "Российская Телевизионная и Радиовещательная Сеть"</t>
  </si>
  <si>
    <t>Республика Калмыкия</t>
  </si>
  <si>
    <t>487-рчс-16-0097</t>
  </si>
  <si>
    <t>Управление по Волгоградской области и Республике Калмыкия филиала ФГУП "РЧЦ ЦФО" в Южном и Северо-Кавказском федеральных округах</t>
  </si>
  <si>
    <t>487-рчс-16-0098</t>
  </si>
  <si>
    <t>Республика Дагестан</t>
  </si>
  <si>
    <t>515-рчс-16-0009</t>
  </si>
  <si>
    <t>перезачет в счет следующих периодов</t>
  </si>
  <si>
    <t>Республика Саха (Якутия)</t>
  </si>
  <si>
    <t>217-рчс-16-0002</t>
  </si>
  <si>
    <t>Управление по Республике Саха (Якутия) филиала ФГУП "РЧЦ ЦФО" в Дальневосточном федеральном округе</t>
  </si>
  <si>
    <t>224-рчс-16-0001</t>
  </si>
  <si>
    <t>553-рчс-16-0088</t>
  </si>
  <si>
    <t>624-рчс-16-0112</t>
  </si>
  <si>
    <t>546-12-0015</t>
  </si>
  <si>
    <t>140-рчс-16-0038</t>
  </si>
  <si>
    <t>2.Разовая плата и ежегодная плата за первый  период использования</t>
  </si>
  <si>
    <t>Приморский край</t>
  </si>
  <si>
    <t>587-рчс-16-0118</t>
  </si>
  <si>
    <t>Управление по Приморскому краю филиала ФГУП "РЧЦ ЦФО" в Дальневосточном федеральном округе</t>
  </si>
  <si>
    <t>на 4 квартал 2016 года на территории Республики Крым и г. Севастополя</t>
  </si>
  <si>
    <t xml:space="preserve">Республика Крым </t>
  </si>
  <si>
    <t>516-рчс-16-0023</t>
  </si>
  <si>
    <t xml:space="preserve">перезачет в счет следующих периодов </t>
  </si>
  <si>
    <t>Филиал ФГУП "РЧЦ ЦФО" в Республике Крым и г. Севастополе</t>
  </si>
  <si>
    <t>Республика Мордовия</t>
  </si>
  <si>
    <t>546-12-0042</t>
  </si>
  <si>
    <t>Управление по Республике Мордовия филиала ФГУП "РЧЦ ЦФО" в Приволжском федеральном округе</t>
  </si>
  <si>
    <t/>
  </si>
  <si>
    <t xml:space="preserve">Республика Татарстан </t>
  </si>
  <si>
    <t>782-рчс-14-0103</t>
  </si>
  <si>
    <t>Управление по Республике Татарстан филиала ФГУП "РЧЦ ЦФО" в Приволжском федеральном округе</t>
  </si>
  <si>
    <t>782-рчс-14-0172</t>
  </si>
  <si>
    <t>Нижегородская область</t>
  </si>
  <si>
    <t>71-08-1355</t>
  </si>
  <si>
    <t>Оренбургская область</t>
  </si>
  <si>
    <t>194-рчс-16-0005</t>
  </si>
  <si>
    <t>Управление по Оренбургской области филиала ФГУП "РЧЦ ЦФО" в Приволжском федеральном округе</t>
  </si>
  <si>
    <t>194-рчс-16-0006</t>
  </si>
  <si>
    <t>Республика Марий Эл</t>
  </si>
  <si>
    <t>515-рчс-16-0006</t>
  </si>
  <si>
    <t>Управление по Республике Марий Эл филиала ФГУП "РЧЦ ЦФО" в Приволжском федеральном округе</t>
  </si>
  <si>
    <t>Саратовская область</t>
  </si>
  <si>
    <t>502-рчс-16-0155</t>
  </si>
  <si>
    <t>Управление по Саратовской области филиала ФГУП "РЧЦ ЦФО" в Приволжском федеральном округе</t>
  </si>
  <si>
    <t>Республика Коми</t>
  </si>
  <si>
    <t>2-09-0694</t>
  </si>
  <si>
    <t>Управление по Республике Коми филиала ФГУП "РЧЦ ЦФО" в Северо-Западном федеральном округе</t>
  </si>
  <si>
    <t>761-рчс-14-0030</t>
  </si>
  <si>
    <t>761-рчс-14-0035</t>
  </si>
  <si>
    <t>124-рчс-14-0174</t>
  </si>
  <si>
    <t>476-рчс-16-0046</t>
  </si>
  <si>
    <t>476-рчс-16-0047</t>
  </si>
  <si>
    <t>476-рчс-16-0048</t>
  </si>
  <si>
    <t>476-рчс-16-0049</t>
  </si>
  <si>
    <t>476-рчс-16-0050</t>
  </si>
  <si>
    <t>476-рчс-16-0051</t>
  </si>
  <si>
    <t>476-рчс-16-0052</t>
  </si>
  <si>
    <t>476-рчс-16-0053</t>
  </si>
  <si>
    <t>476-рчс-16-0054</t>
  </si>
  <si>
    <t>487-рчс-16-0065</t>
  </si>
  <si>
    <t>487-рчс-16-0066</t>
  </si>
  <si>
    <t>487-рчс-16-0067</t>
  </si>
  <si>
    <t>487-рчс-16-0068</t>
  </si>
  <si>
    <t>38-рчс-16-0012</t>
  </si>
  <si>
    <t>553-рчс-16-0145</t>
  </si>
  <si>
    <t>572-рчс-16-0138</t>
  </si>
  <si>
    <t>Новгородская область</t>
  </si>
  <si>
    <t>572-рчс-16-0007</t>
  </si>
  <si>
    <t>Управление по Новгородской области филиала ФГУП "РЧЦ ЦФО" в Северо-Западном федеральном округе</t>
  </si>
  <si>
    <t>Вологодская область</t>
  </si>
  <si>
    <t>450-рчс-16-0137</t>
  </si>
  <si>
    <t>Управление по Вологодской области филиала ФГУП "РЧЦ ЦФО" в Северо-Западном федеральном округе</t>
  </si>
  <si>
    <t>427-рчс-16-0077</t>
  </si>
  <si>
    <t>427-рчс-16-0078</t>
  </si>
  <si>
    <t>427-рчс-16-0080</t>
  </si>
  <si>
    <t>256-рчс-16-0013</t>
  </si>
  <si>
    <t>572-рчс-16-0028</t>
  </si>
  <si>
    <t>Республика Бурятия</t>
  </si>
  <si>
    <t>402-рчс-16-0007</t>
  </si>
  <si>
    <t xml:space="preserve">перезачет в счет платы за разрешение от 27.12.2010 № 1015-10-0183 </t>
  </si>
  <si>
    <t>Управление по Республике Бурятия филиала ФГУП "РЧЦ ЦФО" в Сибирском федеральном округе</t>
  </si>
  <si>
    <t>402-рчс-16-0010</t>
  </si>
  <si>
    <t>402-рчс-16-0011</t>
  </si>
  <si>
    <t>402-рчс-16-0012</t>
  </si>
  <si>
    <t>Челябинская область</t>
  </si>
  <si>
    <t>487-рчс-16-0099</t>
  </si>
  <si>
    <t>Управление по Челябинской области филиала ФГУП "РЧЦ ЦФО" в Уральском федеральном округе</t>
  </si>
  <si>
    <t>487-рчс-16-0179</t>
  </si>
  <si>
    <t>Московская область</t>
  </si>
  <si>
    <t>844-рчс-14-0019</t>
  </si>
  <si>
    <t>Филиал ФГУП "РЧЦ ЦФО" в Центральном федеральном округе</t>
  </si>
  <si>
    <t xml:space="preserve">Белгородская область </t>
  </si>
  <si>
    <t>828-рчс-14-0001</t>
  </si>
  <si>
    <t>Управление по Белгородской области филиала ФГУП "РЧЦ ЦФО" в Центральном федеральном округе</t>
  </si>
  <si>
    <t>Итого по ЕГП:</t>
  </si>
  <si>
    <t xml:space="preserve"> </t>
  </si>
  <si>
    <t>Ивановская область</t>
  </si>
  <si>
    <t>407-рчс-16-0006</t>
  </si>
  <si>
    <t>Управление по Ивановской области филиала ФГУП "РЧЦ ЦФО" в Центральном федеральном округе</t>
  </si>
  <si>
    <t>502-рчс-16-0216</t>
  </si>
  <si>
    <t>502-рчс-16-0217</t>
  </si>
  <si>
    <t>Курская область</t>
  </si>
  <si>
    <t>172-рчс-16-0014</t>
  </si>
  <si>
    <t xml:space="preserve">Управление по Курской области филиала ФГУП "РЧЦ ЦФО" в Центральном федеральном округе </t>
  </si>
  <si>
    <t>Итого по РП, ЕП-1</t>
  </si>
  <si>
    <t>Кабардино-Балкарская Республика</t>
  </si>
  <si>
    <t>574-рчс-16-0004</t>
  </si>
  <si>
    <t>Управление по Кабардино-Балкарской Республике филиала ФГУП "РЧЦ ЦФО" в Южном и Северо-Кавказском федеральных округах</t>
  </si>
  <si>
    <t>Федеральное государственное унитарное предприятие "Российская Телевизионная и Радиовещательная сеть"</t>
  </si>
  <si>
    <t>Краснодарский край</t>
  </si>
  <si>
    <t>503-рчс-16-0102</t>
  </si>
  <si>
    <t xml:space="preserve">Управление по Краснодарскому краю и Республике Адыгея филиала ФГУП "РЧЦ ЦФО" в Южном и Северо-Кавказском федеральных округах </t>
  </si>
  <si>
    <t>Ростовская область</t>
  </si>
  <si>
    <t>546-09-1636</t>
  </si>
  <si>
    <t>157-10-0870</t>
  </si>
  <si>
    <t>Чеченская Республика</t>
  </si>
  <si>
    <t>799-рчс-14-0356</t>
  </si>
  <si>
    <t>799-рчс-14-0349</t>
  </si>
  <si>
    <t>799-рчс-14-0336</t>
  </si>
  <si>
    <t>799-рчс-14-0293</t>
  </si>
  <si>
    <t>828-рчс-14-0200</t>
  </si>
  <si>
    <t>799-рчс-14-0330</t>
  </si>
  <si>
    <t>799-рчс-14-0337</t>
  </si>
  <si>
    <t>799-рчс-14-0338</t>
  </si>
  <si>
    <t>799-рчс-14-0359</t>
  </si>
  <si>
    <t>799-рчс-14-0339</t>
  </si>
  <si>
    <t>799-рчс-14-0292</t>
  </si>
  <si>
    <t>828-рчс-14-0201</t>
  </si>
  <si>
    <t>828-рчс-14-0203</t>
  </si>
  <si>
    <t>828-рчс-14-0202</t>
  </si>
  <si>
    <t>828-рчс-14-0199</t>
  </si>
  <si>
    <t>2.Разовая плата и ежегодная плата за первый период использования</t>
  </si>
  <si>
    <t>23-09-1459</t>
  </si>
  <si>
    <t>Волгоградская область</t>
  </si>
  <si>
    <t>214-08-0904</t>
  </si>
  <si>
    <t>572-рчс-16-0129</t>
  </si>
  <si>
    <t>перезачет в счет платы за другое разрешение от 21.09.2015 № 618-рчс-15-0002</t>
  </si>
  <si>
    <t>перезачет в счет платы за другое разрешение от 08.12.2015 № 763-рчс-15-0011</t>
  </si>
  <si>
    <t>перезачет в счет платы за другое разрешение от 21.05.2007 № 07-007083</t>
  </si>
  <si>
    <t xml:space="preserve">7717127211 </t>
  </si>
  <si>
    <t>Рязанская область</t>
  </si>
  <si>
    <t>450-рчс-16-0292</t>
  </si>
  <si>
    <t xml:space="preserve">Управление по Рязанской области филиала ФГУП "РЧЦ ЦФО" в Центральном федеральном округе </t>
  </si>
  <si>
    <t>450-рчс-16-0283</t>
  </si>
  <si>
    <t>450-рчс-16-0272</t>
  </si>
  <si>
    <t>450-рчс-16-0285</t>
  </si>
  <si>
    <t>450-рчс-16-0277</t>
  </si>
  <si>
    <t>450-рчс-16-0278</t>
  </si>
  <si>
    <t>450-рчс-16-0279</t>
  </si>
  <si>
    <t>450-рчс-16-0287</t>
  </si>
  <si>
    <t>Забайкальский край, Краснодарский край, Красноярский край, Ленинградская область, Московская область, Новосибирская область, Самарская область</t>
  </si>
  <si>
    <t>268-12-0001</t>
  </si>
  <si>
    <t>546-12-0014</t>
  </si>
  <si>
    <t>546-12-0010</t>
  </si>
  <si>
    <t>1173-12-0004</t>
  </si>
  <si>
    <t>723-11-0120</t>
  </si>
  <si>
    <t>814-12-0265</t>
  </si>
  <si>
    <t>1079-12-0148</t>
  </si>
  <si>
    <t>23-09-1474</t>
  </si>
  <si>
    <t>33-09-0675</t>
  </si>
  <si>
    <t>перезачет в счет платы за разрешение от 05.10.2016 № 502-рчс-16-0163</t>
  </si>
  <si>
    <t>перезачет в счет платы за разрешение от 05.10.2016 № 502-рчс-16-0169</t>
  </si>
  <si>
    <t>Филиал ФГУП "РЧЦ ЦФО" в Приволжском федеральнои округе</t>
  </si>
  <si>
    <t>перезачет в счет платы за разрешение от 10.10.2016 № 512-рчс-16-0005</t>
  </si>
  <si>
    <t>перезачет в счет платы за разрешение от 21.05.2007 № 07-006634</t>
  </si>
  <si>
    <t>перезачет в счет платы за разрешение  от 28.03.2015 № 117-рчс-15-0048</t>
  </si>
  <si>
    <t>Управление по Республике Дагестан филиала ФГУП "РЧЦ ЦФО" в Южном и Северо-Кавказском федеральных округах</t>
  </si>
  <si>
    <t>Управление по Ставропольскому краю филиала ФГУП "РЧЦ ЦФО" в Южном и Северо-Кавказском федеральных округах</t>
  </si>
  <si>
    <t>Управление по Чеченской Республике филиала ФГУП "РЧЦ ЦФО" в Южном и Северо-Кавказском федеральных округах</t>
  </si>
  <si>
    <t>Филиал ФГУП "РЧЦ ЦФО" в Южном и Северо-Кавказском федеральных округах</t>
  </si>
  <si>
    <t>624-рчс-16-0125</t>
  </si>
  <si>
    <t>Калужская область</t>
  </si>
  <si>
    <t>502-рчс-16-0115</t>
  </si>
  <si>
    <t>Управление по Калужской области филиала ФГУП "РЧЦ ЦФО" в Центральном федеральном округе</t>
  </si>
  <si>
    <t>502-рчс-16-0116</t>
  </si>
  <si>
    <t>502-рчс-16-0117</t>
  </si>
  <si>
    <t>502-рчс-16-0118</t>
  </si>
  <si>
    <t>284-рчс-16-0116</t>
  </si>
  <si>
    <t>Приложение № 2</t>
  </si>
  <si>
    <t>от 07.12.2016 № 310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</si>
</sst>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dd\.mm\.yyyy"/>
    <numFmt numFmtId="200" formatCode="0.000000"/>
    <numFmt numFmtId="201" formatCode="0.00_ ;\-0.00\ "/>
    <numFmt numFmtId="202" formatCode="0.000_ ;[Red]\-0.000\ "/>
    <numFmt numFmtId="203" formatCode="#,##0.00;[Red]#,##0.00"/>
    <numFmt numFmtId="204" formatCode="0.000"/>
    <numFmt numFmtId="205" formatCode="_-* #,##0.00_р_._-;\-* #,##0.00_р_._-;_-* \-??_р_._-;_-@_-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_ ;[Red]\-0\ "/>
  </numFmts>
  <fonts count="5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8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9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right" vertical="center"/>
      <protection/>
    </xf>
    <xf numFmtId="0" fontId="39" fillId="0" borderId="0">
      <alignment horizontal="right" vertical="center"/>
      <protection/>
    </xf>
    <xf numFmtId="0" fontId="27" fillId="0" borderId="0">
      <alignment horizontal="left" vertical="center"/>
      <protection/>
    </xf>
    <xf numFmtId="0" fontId="30" fillId="0" borderId="0">
      <alignment horizontal="left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9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9" fillId="0" borderId="0">
      <alignment horizontal="right"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 indent="1"/>
    </xf>
    <xf numFmtId="0" fontId="43" fillId="0" borderId="10" xfId="0" applyFont="1" applyFill="1" applyBorder="1" applyAlignment="1">
      <alignment horizontal="center" vertical="center" wrapText="1"/>
    </xf>
    <xf numFmtId="197" fontId="43" fillId="0" borderId="10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right" vertical="center" wrapText="1" indent="1"/>
    </xf>
    <xf numFmtId="0" fontId="46" fillId="2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 wrapText="1"/>
    </xf>
    <xf numFmtId="0" fontId="24" fillId="0" borderId="14" xfId="70" applyFont="1" applyBorder="1" applyAlignment="1">
      <alignment horizontal="center" vertical="center" wrapText="1"/>
      <protection/>
    </xf>
    <xf numFmtId="0" fontId="1" fillId="0" borderId="14" xfId="70" applyFont="1" applyBorder="1" applyAlignment="1">
      <alignment horizontal="center" vertical="center" wrapText="1"/>
      <protection/>
    </xf>
    <xf numFmtId="0" fontId="1" fillId="0" borderId="14" xfId="70" applyFont="1" applyFill="1" applyBorder="1" applyAlignment="1">
      <alignment horizontal="center" vertical="center" wrapText="1"/>
      <protection/>
    </xf>
    <xf numFmtId="49" fontId="1" fillId="0" borderId="10" xfId="1093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49" fontId="1" fillId="0" borderId="11" xfId="1093" applyNumberFormat="1" applyFont="1" applyFill="1" applyBorder="1" applyAlignment="1">
      <alignment horizontal="center" vertical="center"/>
      <protection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47" fillId="0" borderId="10" xfId="74" applyFont="1" applyFill="1" applyBorder="1" applyAlignment="1" quotePrefix="1">
      <alignment horizontal="center" vertical="center" wrapText="1"/>
      <protection/>
    </xf>
    <xf numFmtId="0" fontId="47" fillId="0" borderId="10" xfId="93" applyFont="1" applyBorder="1" applyAlignment="1">
      <alignment horizontal="left" vertical="center" wrapText="1"/>
      <protection/>
    </xf>
    <xf numFmtId="0" fontId="47" fillId="0" borderId="10" xfId="74" applyFont="1" applyBorder="1" applyAlignment="1" quotePrefix="1">
      <alignment horizontal="center" vertical="center" wrapText="1"/>
      <protection/>
    </xf>
    <xf numFmtId="0" fontId="47" fillId="0" borderId="15" xfId="74" applyFont="1" applyFill="1" applyBorder="1" applyAlignment="1">
      <alignment horizontal="center" vertical="center" wrapText="1"/>
      <protection/>
    </xf>
    <xf numFmtId="0" fontId="47" fillId="0" borderId="10" xfId="74" applyFont="1" applyBorder="1" applyAlignment="1">
      <alignment horizontal="center" vertical="center" wrapText="1"/>
      <protection/>
    </xf>
    <xf numFmtId="14" fontId="47" fillId="0" borderId="10" xfId="74" applyNumberFormat="1" applyFont="1" applyBorder="1" applyAlignment="1" quotePrefix="1">
      <alignment horizontal="center" vertical="center" wrapText="1"/>
      <protection/>
    </xf>
    <xf numFmtId="4" fontId="47" fillId="0" borderId="10" xfId="93" applyNumberFormat="1" applyFont="1" applyFill="1" applyBorder="1" applyAlignment="1">
      <alignment horizontal="right" vertical="center" wrapText="1"/>
      <protection/>
    </xf>
    <xf numFmtId="0" fontId="47" fillId="0" borderId="16" xfId="74" applyFont="1" applyBorder="1" applyAlignment="1" quotePrefix="1">
      <alignment horizontal="center" vertical="center" wrapText="1"/>
      <protection/>
    </xf>
    <xf numFmtId="0" fontId="47" fillId="0" borderId="2" xfId="74" applyFont="1" applyBorder="1" applyAlignment="1" quotePrefix="1">
      <alignment horizontal="center" vertical="center" wrapText="1"/>
      <protection/>
    </xf>
    <xf numFmtId="0" fontId="47" fillId="0" borderId="17" xfId="74" applyFont="1" applyBorder="1" applyAlignment="1" quotePrefix="1">
      <alignment horizontal="center" vertical="center" wrapText="1"/>
      <protection/>
    </xf>
    <xf numFmtId="0" fontId="47" fillId="25" borderId="10" xfId="74" applyFont="1" applyFill="1" applyBorder="1" applyAlignment="1" quotePrefix="1">
      <alignment horizontal="center" vertical="center" wrapText="1"/>
      <protection/>
    </xf>
    <xf numFmtId="0" fontId="47" fillId="25" borderId="10" xfId="90" applyFont="1" applyFill="1" applyBorder="1" applyAlignment="1" quotePrefix="1">
      <alignment horizontal="left" vertical="center" wrapText="1"/>
      <protection/>
    </xf>
    <xf numFmtId="2" fontId="47" fillId="25" borderId="10" xfId="94" applyNumberFormat="1" applyFont="1" applyFill="1" applyBorder="1" applyAlignment="1">
      <alignment horizontal="right" vertical="center" wrapText="1"/>
      <protection/>
    </xf>
    <xf numFmtId="0" fontId="47" fillId="0" borderId="10" xfId="92" applyFont="1" applyBorder="1" applyAlignment="1">
      <alignment horizontal="left" vertical="center" wrapText="1"/>
      <protection/>
    </xf>
    <xf numFmtId="49" fontId="47" fillId="0" borderId="10" xfId="71" applyNumberFormat="1" applyFont="1" applyBorder="1" applyAlignment="1">
      <alignment horizontal="center" vertical="center" wrapText="1"/>
      <protection/>
    </xf>
    <xf numFmtId="0" fontId="47" fillId="0" borderId="10" xfId="71" applyFont="1" applyBorder="1" applyAlignment="1">
      <alignment horizontal="center" vertical="center" wrapText="1"/>
      <protection/>
    </xf>
    <xf numFmtId="14" fontId="47" fillId="0" borderId="10" xfId="94" applyNumberFormat="1" applyFont="1" applyBorder="1" applyAlignment="1">
      <alignment horizontal="center" vertical="center" wrapText="1"/>
      <protection/>
    </xf>
    <xf numFmtId="4" fontId="47" fillId="0" borderId="10" xfId="95" applyNumberFormat="1" applyFont="1" applyBorder="1" applyAlignment="1">
      <alignment horizontal="right" vertical="center" wrapText="1"/>
      <protection/>
    </xf>
    <xf numFmtId="0" fontId="27" fillId="0" borderId="10" xfId="95" applyFont="1" applyFill="1" applyBorder="1" applyAlignment="1">
      <alignment vertical="center" wrapText="1"/>
      <protection/>
    </xf>
    <xf numFmtId="0" fontId="41" fillId="0" borderId="10" xfId="0" applyFont="1" applyFill="1" applyBorder="1" applyAlignment="1">
      <alignment wrapText="1"/>
    </xf>
    <xf numFmtId="14" fontId="41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196" fontId="27" fillId="0" borderId="10" xfId="0" applyNumberFormat="1" applyFont="1" applyFill="1" applyBorder="1" applyAlignment="1">
      <alignment/>
    </xf>
    <xf numFmtId="0" fontId="46" fillId="0" borderId="10" xfId="74" applyFont="1" applyFill="1" applyBorder="1" applyAlignment="1" quotePrefix="1">
      <alignment horizontal="center" vertical="center" wrapText="1"/>
      <protection/>
    </xf>
    <xf numFmtId="0" fontId="46" fillId="0" borderId="10" xfId="93" applyFont="1" applyBorder="1" applyAlignment="1">
      <alignment horizontal="left" vertical="center" wrapText="1"/>
      <protection/>
    </xf>
    <xf numFmtId="0" fontId="46" fillId="0" borderId="10" xfId="74" applyFont="1" applyBorder="1" applyAlignment="1" quotePrefix="1">
      <alignment horizontal="center" vertical="center" wrapText="1"/>
      <protection/>
    </xf>
    <xf numFmtId="0" fontId="46" fillId="0" borderId="15" xfId="74" applyFont="1" applyFill="1" applyBorder="1" applyAlignment="1">
      <alignment horizontal="center" vertical="center" wrapText="1"/>
      <protection/>
    </xf>
    <xf numFmtId="0" fontId="46" fillId="0" borderId="10" xfId="74" applyFont="1" applyBorder="1" applyAlignment="1">
      <alignment horizontal="center" vertical="center" wrapText="1"/>
      <protection/>
    </xf>
    <xf numFmtId="14" fontId="46" fillId="0" borderId="10" xfId="74" applyNumberFormat="1" applyFont="1" applyBorder="1" applyAlignment="1" quotePrefix="1">
      <alignment horizontal="center" vertical="center" wrapText="1"/>
      <protection/>
    </xf>
    <xf numFmtId="4" fontId="46" fillId="0" borderId="10" xfId="93" applyNumberFormat="1" applyFont="1" applyFill="1" applyBorder="1" applyAlignment="1">
      <alignment horizontal="right" vertical="center" wrapText="1"/>
      <protection/>
    </xf>
    <xf numFmtId="0" fontId="27" fillId="0" borderId="10" xfId="0" applyFont="1" applyFill="1" applyBorder="1" applyAlignment="1">
      <alignment horizontal="left" vertical="center" wrapText="1" inden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right" vertical="center" wrapText="1" indent="1"/>
    </xf>
    <xf numFmtId="2" fontId="47" fillId="0" borderId="10" xfId="95" applyNumberFormat="1" applyFont="1" applyFill="1" applyBorder="1" applyAlignment="1">
      <alignment horizontal="center" vertical="center" wrapText="1"/>
      <protection/>
    </xf>
    <xf numFmtId="0" fontId="27" fillId="26" borderId="11" xfId="0" applyFont="1" applyFill="1" applyBorder="1" applyAlignment="1" applyProtection="1">
      <alignment horizontal="center" vertical="center"/>
      <protection locked="0"/>
    </xf>
    <xf numFmtId="0" fontId="27" fillId="27" borderId="11" xfId="0" applyFont="1" applyFill="1" applyBorder="1" applyAlignment="1">
      <alignment horizontal="center" vertical="center"/>
    </xf>
    <xf numFmtId="49" fontId="1" fillId="0" borderId="11" xfId="1078" applyNumberFormat="1" applyFont="1" applyFill="1" applyBorder="1" applyAlignment="1">
      <alignment horizontal="center" vertical="center"/>
      <protection/>
    </xf>
    <xf numFmtId="14" fontId="46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10" xfId="90" applyFont="1" applyFill="1" applyBorder="1" applyAlignment="1" quotePrefix="1">
      <alignment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4" fontId="32" fillId="0" borderId="10" xfId="90" applyNumberFormat="1" applyFont="1" applyFill="1" applyBorder="1" applyAlignment="1" quotePrefix="1">
      <alignment vertical="center" wrapText="1"/>
      <protection/>
    </xf>
    <xf numFmtId="0" fontId="33" fillId="0" borderId="10" xfId="90" applyFont="1" applyFill="1" applyBorder="1" applyAlignment="1" quotePrefix="1">
      <alignment vertical="center" wrapText="1"/>
      <protection/>
    </xf>
    <xf numFmtId="14" fontId="33" fillId="0" borderId="10" xfId="90" applyNumberFormat="1" applyFont="1" applyFill="1" applyBorder="1" applyAlignment="1" quotePrefix="1">
      <alignment vertical="center" wrapText="1"/>
      <protection/>
    </xf>
    <xf numFmtId="196" fontId="1" fillId="0" borderId="0" xfId="0" applyNumberFormat="1" applyFont="1" applyFill="1" applyAlignment="1">
      <alignment/>
    </xf>
    <xf numFmtId="0" fontId="46" fillId="0" borderId="10" xfId="1078" applyFont="1" applyFill="1" applyBorder="1" applyAlignment="1">
      <alignment horizontal="center" vertical="center" wrapText="1"/>
      <protection/>
    </xf>
    <xf numFmtId="0" fontId="46" fillId="25" borderId="10" xfId="1078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7" fontId="25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/>
    </xf>
    <xf numFmtId="0" fontId="25" fillId="0" borderId="10" xfId="671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 indent="1"/>
    </xf>
    <xf numFmtId="49" fontId="25" fillId="0" borderId="10" xfId="1248" applyNumberFormat="1" applyFont="1" applyFill="1" applyBorder="1" applyAlignment="1">
      <alignment horizontal="center" vertical="center" wrapText="1"/>
      <protection/>
    </xf>
    <xf numFmtId="49" fontId="25" fillId="0" borderId="11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 indent="1"/>
    </xf>
    <xf numFmtId="49" fontId="25" fillId="0" borderId="10" xfId="637" applyNumberFormat="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left" vertical="center" wrapText="1" inden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5" fillId="25" borderId="10" xfId="1248" applyNumberFormat="1" applyFont="1" applyFill="1" applyBorder="1" applyAlignment="1">
      <alignment horizontal="center" vertical="center" wrapText="1"/>
      <protection/>
    </xf>
    <xf numFmtId="49" fontId="25" fillId="25" borderId="11" xfId="0" applyNumberFormat="1" applyFont="1" applyFill="1" applyBorder="1" applyAlignment="1">
      <alignment horizontal="center" vertical="center" wrapText="1"/>
    </xf>
    <xf numFmtId="14" fontId="25" fillId="16" borderId="10" xfId="0" applyNumberFormat="1" applyFont="1" applyFill="1" applyBorder="1" applyAlignment="1">
      <alignment horizontal="center" vertical="center" wrapText="1"/>
    </xf>
    <xf numFmtId="4" fontId="25" fillId="25" borderId="12" xfId="0" applyNumberFormat="1" applyFont="1" applyFill="1" applyBorder="1" applyAlignment="1">
      <alignment horizontal="right" vertical="center" wrapText="1" indent="1"/>
    </xf>
    <xf numFmtId="49" fontId="25" fillId="25" borderId="10" xfId="637" applyNumberFormat="1" applyFont="1" applyFill="1" applyBorder="1" applyAlignment="1">
      <alignment horizontal="center" vertical="center" wrapText="1"/>
      <protection/>
    </xf>
    <xf numFmtId="14" fontId="43" fillId="0" borderId="18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1" fillId="25" borderId="10" xfId="0" applyFont="1" applyFill="1" applyBorder="1" applyAlignment="1">
      <alignment horizontal="left" vertical="center" wrapText="1" indent="1"/>
    </xf>
    <xf numFmtId="49" fontId="43" fillId="25" borderId="10" xfId="1248" applyNumberFormat="1" applyFont="1" applyFill="1" applyBorder="1" applyAlignment="1">
      <alignment horizontal="center" vertical="center" wrapText="1"/>
      <protection/>
    </xf>
    <xf numFmtId="14" fontId="25" fillId="25" borderId="10" xfId="0" applyNumberFormat="1" applyFont="1" applyFill="1" applyBorder="1" applyAlignment="1">
      <alignment horizontal="center" vertical="center" wrapText="1"/>
    </xf>
    <xf numFmtId="4" fontId="1" fillId="25" borderId="12" xfId="0" applyNumberFormat="1" applyFont="1" applyFill="1" applyBorder="1" applyAlignment="1">
      <alignment horizontal="right" vertical="center" wrapText="1" indent="1"/>
    </xf>
    <xf numFmtId="4" fontId="43" fillId="25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8" fillId="0" borderId="10" xfId="475" applyFont="1" applyFill="1" applyBorder="1">
      <alignment/>
      <protection/>
    </xf>
    <xf numFmtId="0" fontId="48" fillId="0" borderId="10" xfId="475" applyFont="1" applyFill="1" applyBorder="1" applyAlignment="1">
      <alignment horizontal="center"/>
      <protection/>
    </xf>
    <xf numFmtId="0" fontId="25" fillId="0" borderId="10" xfId="184" applyFont="1" applyFill="1" applyBorder="1" applyAlignment="1">
      <alignment horizontal="center" vertical="center" wrapText="1"/>
      <protection/>
    </xf>
    <xf numFmtId="0" fontId="25" fillId="0" borderId="10" xfId="184" applyFont="1" applyFill="1" applyBorder="1" applyAlignment="1">
      <alignment horizontal="center" vertical="center"/>
      <protection/>
    </xf>
    <xf numFmtId="14" fontId="25" fillId="0" borderId="10" xfId="184" applyNumberFormat="1" applyFont="1" applyFill="1" applyBorder="1" applyAlignment="1">
      <alignment horizontal="center" vertical="center" wrapText="1"/>
      <protection/>
    </xf>
    <xf numFmtId="0" fontId="25" fillId="0" borderId="12" xfId="184" applyFont="1" applyFill="1" applyBorder="1" applyAlignment="1">
      <alignment horizontal="center" vertical="center" wrapText="1"/>
      <protection/>
    </xf>
    <xf numFmtId="0" fontId="1" fillId="0" borderId="10" xfId="1078" applyFont="1" applyFill="1" applyBorder="1">
      <alignment/>
      <protection/>
    </xf>
    <xf numFmtId="0" fontId="1" fillId="0" borderId="10" xfId="1078" applyFont="1" applyFill="1" applyBorder="1" applyAlignment="1">
      <alignment horizontal="center" vertical="center"/>
      <protection/>
    </xf>
    <xf numFmtId="14" fontId="1" fillId="0" borderId="10" xfId="1078" applyNumberFormat="1" applyFont="1" applyFill="1" applyBorder="1" applyAlignment="1">
      <alignment horizontal="center" vertical="center"/>
      <protection/>
    </xf>
    <xf numFmtId="4" fontId="1" fillId="0" borderId="10" xfId="1078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" fontId="49" fillId="0" borderId="10" xfId="93" applyNumberFormat="1" applyFont="1" applyFill="1" applyBorder="1" applyAlignment="1">
      <alignment horizontal="right" vertical="center" wrapText="1"/>
      <protection/>
    </xf>
    <xf numFmtId="1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46" fillId="0" borderId="10" xfId="194" applyFont="1" applyBorder="1" applyAlignment="1">
      <alignment horizontal="center" vertical="center" wrapText="1"/>
      <protection/>
    </xf>
    <xf numFmtId="0" fontId="46" fillId="0" borderId="12" xfId="194" applyFont="1" applyBorder="1" applyAlignment="1">
      <alignment vertical="center" wrapText="1"/>
      <protection/>
    </xf>
    <xf numFmtId="0" fontId="46" fillId="0" borderId="10" xfId="194" applyFont="1" applyBorder="1" applyAlignment="1">
      <alignment vertical="center" wrapText="1"/>
      <protection/>
    </xf>
    <xf numFmtId="0" fontId="50" fillId="0" borderId="10" xfId="194" applyFont="1" applyBorder="1" applyAlignment="1">
      <alignment horizontal="center" vertical="center" wrapText="1"/>
      <protection/>
    </xf>
    <xf numFmtId="14" fontId="47" fillId="25" borderId="10" xfId="93" applyNumberFormat="1" applyFont="1" applyFill="1" applyBorder="1" applyAlignment="1">
      <alignment horizontal="center" vertical="center" wrapText="1"/>
      <protection/>
    </xf>
    <xf numFmtId="0" fontId="25" fillId="0" borderId="10" xfId="1078" applyNumberFormat="1" applyFont="1" applyFill="1" applyBorder="1" applyAlignment="1">
      <alignment horizontal="center" vertical="center" wrapText="1"/>
      <protection/>
    </xf>
    <xf numFmtId="0" fontId="25" fillId="25" borderId="10" xfId="1078" applyNumberFormat="1" applyFont="1" applyFill="1" applyBorder="1" applyAlignment="1">
      <alignment horizontal="center" vertical="center" wrapText="1"/>
      <protection/>
    </xf>
    <xf numFmtId="0" fontId="43" fillId="25" borderId="10" xfId="1078" applyNumberFormat="1" applyFont="1" applyFill="1" applyBorder="1" applyAlignment="1">
      <alignment horizontal="center" vertical="center" wrapText="1"/>
      <protection/>
    </xf>
    <xf numFmtId="0" fontId="1" fillId="0" borderId="19" xfId="70" applyFont="1" applyBorder="1" applyAlignment="1">
      <alignment horizontal="center" vertical="center" wrapText="1"/>
      <protection/>
    </xf>
    <xf numFmtId="197" fontId="1" fillId="0" borderId="19" xfId="70" applyNumberFormat="1" applyFont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4" fillId="0" borderId="14" xfId="70" applyFont="1" applyBorder="1" applyAlignment="1">
      <alignment horizontal="center" vertical="center" wrapText="1"/>
      <protection/>
    </xf>
    <xf numFmtId="0" fontId="50" fillId="0" borderId="10" xfId="194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wrapText="1" readingOrder="1"/>
      <protection locked="0"/>
    </xf>
    <xf numFmtId="0" fontId="23" fillId="0" borderId="0" xfId="0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1078" applyFont="1" applyFill="1" applyBorder="1" applyAlignment="1">
      <alignment horizontal="center" vertical="center" wrapText="1"/>
      <protection/>
    </xf>
    <xf numFmtId="0" fontId="45" fillId="0" borderId="15" xfId="1078" applyFont="1" applyFill="1" applyBorder="1" applyAlignment="1">
      <alignment horizontal="center" vertical="center" wrapText="1"/>
      <protection/>
    </xf>
    <xf numFmtId="0" fontId="45" fillId="0" borderId="16" xfId="1078" applyFont="1" applyFill="1" applyBorder="1" applyAlignment="1">
      <alignment horizontal="center" vertical="center" wrapText="1"/>
      <protection/>
    </xf>
    <xf numFmtId="0" fontId="45" fillId="0" borderId="12" xfId="1078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188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Excel Built-in Normal" xfId="69"/>
    <cellStyle name="Excel Built-in Normal 2" xfId="70"/>
    <cellStyle name="S0" xfId="71"/>
    <cellStyle name="S0 2" xfId="72"/>
    <cellStyle name="S0 2 2" xfId="73"/>
    <cellStyle name="S1" xfId="74"/>
    <cellStyle name="S1 2" xfId="75"/>
    <cellStyle name="S10" xfId="76"/>
    <cellStyle name="S11" xfId="77"/>
    <cellStyle name="S12" xfId="78"/>
    <cellStyle name="S23" xfId="79"/>
    <cellStyle name="S23 2" xfId="80"/>
    <cellStyle name="S24" xfId="81"/>
    <cellStyle name="S25" xfId="82"/>
    <cellStyle name="S3" xfId="83"/>
    <cellStyle name="S3 2" xfId="84"/>
    <cellStyle name="S3 2 2" xfId="85"/>
    <cellStyle name="S3 3" xfId="86"/>
    <cellStyle name="S3 4" xfId="87"/>
    <cellStyle name="S4" xfId="88"/>
    <cellStyle name="S4 2" xfId="89"/>
    <cellStyle name="S4 2 2" xfId="90"/>
    <cellStyle name="S4 3" xfId="91"/>
    <cellStyle name="S5" xfId="92"/>
    <cellStyle name="S6" xfId="93"/>
    <cellStyle name="S7" xfId="94"/>
    <cellStyle name="S8" xfId="95"/>
    <cellStyle name="S8 2" xfId="96"/>
    <cellStyle name="S9" xfId="97"/>
    <cellStyle name="S9 2" xfId="98"/>
    <cellStyle name="Акцент1" xfId="99"/>
    <cellStyle name="Акцент1 2" xfId="100"/>
    <cellStyle name="Акцент1 3" xfId="101"/>
    <cellStyle name="Акцент2" xfId="102"/>
    <cellStyle name="Акцент2 2" xfId="103"/>
    <cellStyle name="Акцент2 3" xfId="104"/>
    <cellStyle name="Акцент3" xfId="105"/>
    <cellStyle name="Акцент3 2" xfId="106"/>
    <cellStyle name="Акцент3 3" xfId="107"/>
    <cellStyle name="Акцент4" xfId="108"/>
    <cellStyle name="Акцент4 2" xfId="109"/>
    <cellStyle name="Акцент4 3" xfId="110"/>
    <cellStyle name="Акцент5" xfId="111"/>
    <cellStyle name="Акцент5 2" xfId="112"/>
    <cellStyle name="Акцент5 3" xfId="113"/>
    <cellStyle name="Акцент6" xfId="114"/>
    <cellStyle name="Акцент6 2" xfId="115"/>
    <cellStyle name="Акцент6 3" xfId="116"/>
    <cellStyle name="Ввод " xfId="117"/>
    <cellStyle name="Ввод  2" xfId="118"/>
    <cellStyle name="Ввод  3" xfId="119"/>
    <cellStyle name="Вывод" xfId="120"/>
    <cellStyle name="Вывод 2" xfId="121"/>
    <cellStyle name="Вывод 3" xfId="122"/>
    <cellStyle name="Вычисление" xfId="123"/>
    <cellStyle name="Вычисление 2" xfId="124"/>
    <cellStyle name="Вычисление 3" xfId="125"/>
    <cellStyle name="Hyperlink" xfId="126"/>
    <cellStyle name="Гиперссылка 2" xfId="127"/>
    <cellStyle name="Гиперссылка 2 2" xfId="128"/>
    <cellStyle name="Гиперссылка 3" xfId="129"/>
    <cellStyle name="Currency" xfId="130"/>
    <cellStyle name="Currency [0]" xfId="131"/>
    <cellStyle name="Денежный 2 2" xfId="132"/>
    <cellStyle name="Денежный 2 2 2" xfId="133"/>
    <cellStyle name="Денежный 2 2 2 2" xfId="134"/>
    <cellStyle name="Денежный 2 2 2 2 2" xfId="135"/>
    <cellStyle name="Денежный 2 2 2 2 3" xfId="136"/>
    <cellStyle name="Денежный 2 2 2 3" xfId="137"/>
    <cellStyle name="Денежный 2 2 2 3 2" xfId="138"/>
    <cellStyle name="Денежный 2 2 2 3 3" xfId="139"/>
    <cellStyle name="Денежный 2 2 2 4" xfId="140"/>
    <cellStyle name="Денежный 2 2 2 5" xfId="141"/>
    <cellStyle name="Денежный 2 2 3" xfId="142"/>
    <cellStyle name="Денежный 2 2 3 2" xfId="143"/>
    <cellStyle name="Денежный 2 2 3 3" xfId="144"/>
    <cellStyle name="Денежный 2 2 4" xfId="145"/>
    <cellStyle name="Денежный 2 2 4 2" xfId="146"/>
    <cellStyle name="Денежный 2 2 4 3" xfId="147"/>
    <cellStyle name="Денежный 2 2 5" xfId="148"/>
    <cellStyle name="Денежный 2 2 6" xfId="149"/>
    <cellStyle name="Денежный 3 2" xfId="150"/>
    <cellStyle name="Денежный 3 2 2" xfId="151"/>
    <cellStyle name="Денежный 3 2 2 2" xfId="152"/>
    <cellStyle name="Денежный 3 2 2 3" xfId="153"/>
    <cellStyle name="Денежный 3 2 3" xfId="154"/>
    <cellStyle name="Денежный 3 2 3 2" xfId="155"/>
    <cellStyle name="Денежный 3 2 3 3" xfId="156"/>
    <cellStyle name="Денежный 3 2 4" xfId="157"/>
    <cellStyle name="Денежный 3 2 5" xfId="158"/>
    <cellStyle name="Заголовок 1" xfId="159"/>
    <cellStyle name="Заголовок 1 2" xfId="160"/>
    <cellStyle name="Заголовок 1 3" xfId="161"/>
    <cellStyle name="Заголовок 2" xfId="162"/>
    <cellStyle name="Заголовок 2 2" xfId="163"/>
    <cellStyle name="Заголовок 2 3" xfId="164"/>
    <cellStyle name="Заголовок 3" xfId="165"/>
    <cellStyle name="Заголовок 3 2" xfId="166"/>
    <cellStyle name="Заголовок 3 3" xfId="167"/>
    <cellStyle name="Заголовок 4" xfId="168"/>
    <cellStyle name="Заголовок 4 2" xfId="169"/>
    <cellStyle name="Заголовок 4 3" xfId="170"/>
    <cellStyle name="Итог" xfId="171"/>
    <cellStyle name="Итог 2" xfId="172"/>
    <cellStyle name="Итог 3" xfId="173"/>
    <cellStyle name="Контрольная ячейка" xfId="174"/>
    <cellStyle name="Контрольная ячейка 2" xfId="175"/>
    <cellStyle name="Контрольная ячейка 3" xfId="176"/>
    <cellStyle name="Название" xfId="177"/>
    <cellStyle name="Название 2" xfId="178"/>
    <cellStyle name="Название 3" xfId="179"/>
    <cellStyle name="Нейтральный" xfId="180"/>
    <cellStyle name="Нейтральный 2" xfId="181"/>
    <cellStyle name="Нейтральный 3" xfId="182"/>
    <cellStyle name="Обычный 10" xfId="183"/>
    <cellStyle name="Обычный 10 10" xfId="184"/>
    <cellStyle name="Обычный 10 11" xfId="185"/>
    <cellStyle name="Обычный 10 12" xfId="186"/>
    <cellStyle name="Обычный 10 13" xfId="187"/>
    <cellStyle name="Обычный 10 14" xfId="188"/>
    <cellStyle name="Обычный 10 15" xfId="189"/>
    <cellStyle name="Обычный 10 16" xfId="190"/>
    <cellStyle name="Обычный 10 17" xfId="191"/>
    <cellStyle name="Обычный 10 18" xfId="192"/>
    <cellStyle name="Обычный 10 19" xfId="193"/>
    <cellStyle name="Обычный 10 2" xfId="194"/>
    <cellStyle name="Обычный 10 2 2" xfId="195"/>
    <cellStyle name="Обычный 10 20" xfId="196"/>
    <cellStyle name="Обычный 10 21" xfId="197"/>
    <cellStyle name="Обычный 10 22" xfId="198"/>
    <cellStyle name="Обычный 10 23" xfId="199"/>
    <cellStyle name="Обычный 10 24" xfId="200"/>
    <cellStyle name="Обычный 10 25" xfId="201"/>
    <cellStyle name="Обычный 10 26" xfId="202"/>
    <cellStyle name="Обычный 10 27" xfId="203"/>
    <cellStyle name="Обычный 10 28" xfId="204"/>
    <cellStyle name="Обычный 10 29" xfId="205"/>
    <cellStyle name="Обычный 10 3" xfId="206"/>
    <cellStyle name="Обычный 10 3 2" xfId="207"/>
    <cellStyle name="Обычный 10 3 3" xfId="208"/>
    <cellStyle name="Обычный 10 3 4" xfId="209"/>
    <cellStyle name="Обычный 10 3 5" xfId="210"/>
    <cellStyle name="Обычный 10 30" xfId="211"/>
    <cellStyle name="Обычный 10 31" xfId="212"/>
    <cellStyle name="Обычный 10 32" xfId="213"/>
    <cellStyle name="Обычный 10 33" xfId="214"/>
    <cellStyle name="Обычный 10 34" xfId="215"/>
    <cellStyle name="Обычный 10 35" xfId="216"/>
    <cellStyle name="Обычный 10 36" xfId="217"/>
    <cellStyle name="Обычный 10 37" xfId="218"/>
    <cellStyle name="Обычный 10 38" xfId="219"/>
    <cellStyle name="Обычный 10 39" xfId="220"/>
    <cellStyle name="Обычный 10 4" xfId="221"/>
    <cellStyle name="Обычный 10 40" xfId="222"/>
    <cellStyle name="Обычный 10 41" xfId="223"/>
    <cellStyle name="Обычный 10 42" xfId="224"/>
    <cellStyle name="Обычный 10 43" xfId="225"/>
    <cellStyle name="Обычный 10 44" xfId="226"/>
    <cellStyle name="Обычный 10 45" xfId="227"/>
    <cellStyle name="Обычный 10 46" xfId="228"/>
    <cellStyle name="Обычный 10 47" xfId="229"/>
    <cellStyle name="Обычный 10 48" xfId="230"/>
    <cellStyle name="Обычный 10 49" xfId="231"/>
    <cellStyle name="Обычный 10 5" xfId="232"/>
    <cellStyle name="Обычный 10 50" xfId="233"/>
    <cellStyle name="Обычный 10 51" xfId="234"/>
    <cellStyle name="Обычный 10 52" xfId="235"/>
    <cellStyle name="Обычный 10 53" xfId="236"/>
    <cellStyle name="Обычный 10 54" xfId="237"/>
    <cellStyle name="Обычный 10 55" xfId="238"/>
    <cellStyle name="Обычный 10 56" xfId="239"/>
    <cellStyle name="Обычный 10 57" xfId="240"/>
    <cellStyle name="Обычный 10 58" xfId="241"/>
    <cellStyle name="Обычный 10 59" xfId="242"/>
    <cellStyle name="Обычный 10 6" xfId="243"/>
    <cellStyle name="Обычный 10 60" xfId="244"/>
    <cellStyle name="Обычный 10 61" xfId="245"/>
    <cellStyle name="Обычный 10 62" xfId="246"/>
    <cellStyle name="Обычный 10 63" xfId="247"/>
    <cellStyle name="Обычный 10 64" xfId="248"/>
    <cellStyle name="Обычный 10 65" xfId="249"/>
    <cellStyle name="Обычный 10 66" xfId="250"/>
    <cellStyle name="Обычный 10 67" xfId="251"/>
    <cellStyle name="Обычный 10 68" xfId="252"/>
    <cellStyle name="Обычный 10 69" xfId="253"/>
    <cellStyle name="Обычный 10 7" xfId="254"/>
    <cellStyle name="Обычный 10 70" xfId="255"/>
    <cellStyle name="Обычный 10 71" xfId="256"/>
    <cellStyle name="Обычный 10 72" xfId="257"/>
    <cellStyle name="Обычный 10 73" xfId="258"/>
    <cellStyle name="Обычный 10 74" xfId="259"/>
    <cellStyle name="Обычный 10 75" xfId="260"/>
    <cellStyle name="Обычный 10 76" xfId="261"/>
    <cellStyle name="Обычный 10 77" xfId="262"/>
    <cellStyle name="Обычный 10 78" xfId="263"/>
    <cellStyle name="Обычный 10 8" xfId="264"/>
    <cellStyle name="Обычный 10 9" xfId="265"/>
    <cellStyle name="Обычный 100" xfId="266"/>
    <cellStyle name="Обычный 101" xfId="267"/>
    <cellStyle name="Обычный 102" xfId="268"/>
    <cellStyle name="Обычный 103" xfId="269"/>
    <cellStyle name="Обычный 104" xfId="270"/>
    <cellStyle name="Обычный 105" xfId="271"/>
    <cellStyle name="Обычный 106" xfId="272"/>
    <cellStyle name="Обычный 107" xfId="273"/>
    <cellStyle name="Обычный 108" xfId="274"/>
    <cellStyle name="Обычный 109" xfId="275"/>
    <cellStyle name="Обычный 11" xfId="276"/>
    <cellStyle name="Обычный 11 10" xfId="277"/>
    <cellStyle name="Обычный 11 11" xfId="278"/>
    <cellStyle name="Обычный 11 12" xfId="279"/>
    <cellStyle name="Обычный 11 13" xfId="280"/>
    <cellStyle name="Обычный 11 14" xfId="281"/>
    <cellStyle name="Обычный 11 15" xfId="282"/>
    <cellStyle name="Обычный 11 16" xfId="283"/>
    <cellStyle name="Обычный 11 17" xfId="284"/>
    <cellStyle name="Обычный 11 18" xfId="285"/>
    <cellStyle name="Обычный 11 19" xfId="286"/>
    <cellStyle name="Обычный 11 2" xfId="287"/>
    <cellStyle name="Обычный 11 2 2" xfId="288"/>
    <cellStyle name="Обычный 11 20" xfId="289"/>
    <cellStyle name="Обычный 11 21" xfId="290"/>
    <cellStyle name="Обычный 11 22" xfId="291"/>
    <cellStyle name="Обычный 11 23" xfId="292"/>
    <cellStyle name="Обычный 11 24" xfId="293"/>
    <cellStyle name="Обычный 11 25" xfId="294"/>
    <cellStyle name="Обычный 11 26" xfId="295"/>
    <cellStyle name="Обычный 11 27" xfId="296"/>
    <cellStyle name="Обычный 11 28" xfId="297"/>
    <cellStyle name="Обычный 11 29" xfId="298"/>
    <cellStyle name="Обычный 11 3" xfId="299"/>
    <cellStyle name="Обычный 11 3 2" xfId="300"/>
    <cellStyle name="Обычный 11 3 3" xfId="301"/>
    <cellStyle name="Обычный 11 3 4" xfId="302"/>
    <cellStyle name="Обычный 11 3 5" xfId="303"/>
    <cellStyle name="Обычный 11 3 6" xfId="304"/>
    <cellStyle name="Обычный 11 30" xfId="305"/>
    <cellStyle name="Обычный 11 31" xfId="306"/>
    <cellStyle name="Обычный 11 32" xfId="307"/>
    <cellStyle name="Обычный 11 33" xfId="308"/>
    <cellStyle name="Обычный 11 34" xfId="309"/>
    <cellStyle name="Обычный 11 35" xfId="310"/>
    <cellStyle name="Обычный 11 36" xfId="311"/>
    <cellStyle name="Обычный 11 37" xfId="312"/>
    <cellStyle name="Обычный 11 38" xfId="313"/>
    <cellStyle name="Обычный 11 39" xfId="314"/>
    <cellStyle name="Обычный 11 4" xfId="315"/>
    <cellStyle name="Обычный 11 40" xfId="316"/>
    <cellStyle name="Обычный 11 41" xfId="317"/>
    <cellStyle name="Обычный 11 42" xfId="318"/>
    <cellStyle name="Обычный 11 43" xfId="319"/>
    <cellStyle name="Обычный 11 44" xfId="320"/>
    <cellStyle name="Обычный 11 45" xfId="321"/>
    <cellStyle name="Обычный 11 46" xfId="322"/>
    <cellStyle name="Обычный 11 47" xfId="323"/>
    <cellStyle name="Обычный 11 48" xfId="324"/>
    <cellStyle name="Обычный 11 49" xfId="325"/>
    <cellStyle name="Обычный 11 5" xfId="326"/>
    <cellStyle name="Обычный 11 50" xfId="327"/>
    <cellStyle name="Обычный 11 51" xfId="328"/>
    <cellStyle name="Обычный 11 52" xfId="329"/>
    <cellStyle name="Обычный 11 53" xfId="330"/>
    <cellStyle name="Обычный 11 54" xfId="331"/>
    <cellStyle name="Обычный 11 55" xfId="332"/>
    <cellStyle name="Обычный 11 56" xfId="333"/>
    <cellStyle name="Обычный 11 57" xfId="334"/>
    <cellStyle name="Обычный 11 58" xfId="335"/>
    <cellStyle name="Обычный 11 59" xfId="336"/>
    <cellStyle name="Обычный 11 6" xfId="337"/>
    <cellStyle name="Обычный 11 6 2" xfId="338"/>
    <cellStyle name="Обычный 11 60" xfId="339"/>
    <cellStyle name="Обычный 11 61" xfId="340"/>
    <cellStyle name="Обычный 11 62" xfId="341"/>
    <cellStyle name="Обычный 11 63" xfId="342"/>
    <cellStyle name="Обычный 11 64" xfId="343"/>
    <cellStyle name="Обычный 11 65" xfId="344"/>
    <cellStyle name="Обычный 11 66" xfId="345"/>
    <cellStyle name="Обычный 11 67" xfId="346"/>
    <cellStyle name="Обычный 11 68" xfId="347"/>
    <cellStyle name="Обычный 11 69" xfId="348"/>
    <cellStyle name="Обычный 11 7" xfId="349"/>
    <cellStyle name="Обычный 11 70" xfId="350"/>
    <cellStyle name="Обычный 11 71" xfId="351"/>
    <cellStyle name="Обычный 11 72" xfId="352"/>
    <cellStyle name="Обычный 11 73" xfId="353"/>
    <cellStyle name="Обычный 11 74" xfId="354"/>
    <cellStyle name="Обычный 11 75" xfId="355"/>
    <cellStyle name="Обычный 11 76" xfId="356"/>
    <cellStyle name="Обычный 11 77" xfId="357"/>
    <cellStyle name="Обычный 11 8" xfId="358"/>
    <cellStyle name="Обычный 11 8 2" xfId="359"/>
    <cellStyle name="Обычный 11 9" xfId="360"/>
    <cellStyle name="Обычный 112" xfId="361"/>
    <cellStyle name="Обычный 113" xfId="362"/>
    <cellStyle name="Обычный 114" xfId="363"/>
    <cellStyle name="Обычный 115" xfId="364"/>
    <cellStyle name="Обычный 116" xfId="365"/>
    <cellStyle name="Обычный 117" xfId="366"/>
    <cellStyle name="Обычный 118" xfId="367"/>
    <cellStyle name="Обычный 12" xfId="368"/>
    <cellStyle name="Обычный 12 2" xfId="369"/>
    <cellStyle name="Обычный 12 2 2" xfId="370"/>
    <cellStyle name="Обычный 12 3" xfId="371"/>
    <cellStyle name="Обычный 12 4" xfId="372"/>
    <cellStyle name="Обычный 12 5" xfId="373"/>
    <cellStyle name="Обычный 12 6" xfId="374"/>
    <cellStyle name="Обычный 12 7" xfId="375"/>
    <cellStyle name="Обычный 122" xfId="376"/>
    <cellStyle name="Обычный 124" xfId="377"/>
    <cellStyle name="Обычный 13" xfId="378"/>
    <cellStyle name="Обычный 13 10" xfId="379"/>
    <cellStyle name="Обычный 13 11" xfId="380"/>
    <cellStyle name="Обычный 13 12" xfId="381"/>
    <cellStyle name="Обычный 13 13" xfId="382"/>
    <cellStyle name="Обычный 13 14" xfId="383"/>
    <cellStyle name="Обычный 13 15" xfId="384"/>
    <cellStyle name="Обычный 13 16" xfId="385"/>
    <cellStyle name="Обычный 13 17" xfId="386"/>
    <cellStyle name="Обычный 13 18" xfId="387"/>
    <cellStyle name="Обычный 13 19" xfId="388"/>
    <cellStyle name="Обычный 13 2" xfId="389"/>
    <cellStyle name="Обычный 13 2 2" xfId="390"/>
    <cellStyle name="Обычный 13 20" xfId="391"/>
    <cellStyle name="Обычный 13 21" xfId="392"/>
    <cellStyle name="Обычный 13 22" xfId="393"/>
    <cellStyle name="Обычный 13 23" xfId="394"/>
    <cellStyle name="Обычный 13 24" xfId="395"/>
    <cellStyle name="Обычный 13 25" xfId="396"/>
    <cellStyle name="Обычный 13 26" xfId="397"/>
    <cellStyle name="Обычный 13 27" xfId="398"/>
    <cellStyle name="Обычный 13 28" xfId="399"/>
    <cellStyle name="Обычный 13 29" xfId="400"/>
    <cellStyle name="Обычный 13 3" xfId="401"/>
    <cellStyle name="Обычный 13 3 2" xfId="402"/>
    <cellStyle name="Обычный 13 3 3" xfId="403"/>
    <cellStyle name="Обычный 13 3 4" xfId="404"/>
    <cellStyle name="Обычный 13 3 5" xfId="405"/>
    <cellStyle name="Обычный 13 30" xfId="406"/>
    <cellStyle name="Обычный 13 31" xfId="407"/>
    <cellStyle name="Обычный 13 32" xfId="408"/>
    <cellStyle name="Обычный 13 33" xfId="409"/>
    <cellStyle name="Обычный 13 34" xfId="410"/>
    <cellStyle name="Обычный 13 35" xfId="411"/>
    <cellStyle name="Обычный 13 36" xfId="412"/>
    <cellStyle name="Обычный 13 37" xfId="413"/>
    <cellStyle name="Обычный 13 38" xfId="414"/>
    <cellStyle name="Обычный 13 39" xfId="415"/>
    <cellStyle name="Обычный 13 4" xfId="416"/>
    <cellStyle name="Обычный 13 40" xfId="417"/>
    <cellStyle name="Обычный 13 41" xfId="418"/>
    <cellStyle name="Обычный 13 42" xfId="419"/>
    <cellStyle name="Обычный 13 43" xfId="420"/>
    <cellStyle name="Обычный 13 44" xfId="421"/>
    <cellStyle name="Обычный 13 45" xfId="422"/>
    <cellStyle name="Обычный 13 46" xfId="423"/>
    <cellStyle name="Обычный 13 47" xfId="424"/>
    <cellStyle name="Обычный 13 48" xfId="425"/>
    <cellStyle name="Обычный 13 49" xfId="426"/>
    <cellStyle name="Обычный 13 5" xfId="427"/>
    <cellStyle name="Обычный 13 50" xfId="428"/>
    <cellStyle name="Обычный 13 51" xfId="429"/>
    <cellStyle name="Обычный 13 52" xfId="430"/>
    <cellStyle name="Обычный 13 53" xfId="431"/>
    <cellStyle name="Обычный 13 54" xfId="432"/>
    <cellStyle name="Обычный 13 55" xfId="433"/>
    <cellStyle name="Обычный 13 56" xfId="434"/>
    <cellStyle name="Обычный 13 57" xfId="435"/>
    <cellStyle name="Обычный 13 58" xfId="436"/>
    <cellStyle name="Обычный 13 59" xfId="437"/>
    <cellStyle name="Обычный 13 6" xfId="438"/>
    <cellStyle name="Обычный 13 6 2" xfId="439"/>
    <cellStyle name="Обычный 13 60" xfId="440"/>
    <cellStyle name="Обычный 13 61" xfId="441"/>
    <cellStyle name="Обычный 13 62" xfId="442"/>
    <cellStyle name="Обычный 13 63" xfId="443"/>
    <cellStyle name="Обычный 13 64" xfId="444"/>
    <cellStyle name="Обычный 13 65" xfId="445"/>
    <cellStyle name="Обычный 13 66" xfId="446"/>
    <cellStyle name="Обычный 13 67" xfId="447"/>
    <cellStyle name="Обычный 13 68" xfId="448"/>
    <cellStyle name="Обычный 13 69" xfId="449"/>
    <cellStyle name="Обычный 13 7" xfId="450"/>
    <cellStyle name="Обычный 13 70" xfId="451"/>
    <cellStyle name="Обычный 13 71" xfId="452"/>
    <cellStyle name="Обычный 13 72" xfId="453"/>
    <cellStyle name="Обычный 13 73" xfId="454"/>
    <cellStyle name="Обычный 13 74" xfId="455"/>
    <cellStyle name="Обычный 13 75" xfId="456"/>
    <cellStyle name="Обычный 13 76" xfId="457"/>
    <cellStyle name="Обычный 13 77" xfId="458"/>
    <cellStyle name="Обычный 13 78" xfId="459"/>
    <cellStyle name="Обычный 13 8" xfId="460"/>
    <cellStyle name="Обычный 13 8 2" xfId="461"/>
    <cellStyle name="Обычный 13 9" xfId="462"/>
    <cellStyle name="Обычный 135" xfId="463"/>
    <cellStyle name="Обычный 14" xfId="464"/>
    <cellStyle name="Обычный 14 10" xfId="465"/>
    <cellStyle name="Обычный 14 11" xfId="466"/>
    <cellStyle name="Обычный 14 12" xfId="467"/>
    <cellStyle name="Обычный 14 13" xfId="468"/>
    <cellStyle name="Обычный 14 14" xfId="469"/>
    <cellStyle name="Обычный 14 15" xfId="470"/>
    <cellStyle name="Обычный 14 16" xfId="471"/>
    <cellStyle name="Обычный 14 17" xfId="472"/>
    <cellStyle name="Обычный 14 18" xfId="473"/>
    <cellStyle name="Обычный 14 19" xfId="474"/>
    <cellStyle name="Обычный 14 2" xfId="475"/>
    <cellStyle name="Обычный 14 2 2" xfId="476"/>
    <cellStyle name="Обычный 14 2 2 2" xfId="477"/>
    <cellStyle name="Обычный 14 2 2 2 2" xfId="478"/>
    <cellStyle name="Обычный 14 2 2 2 2 2" xfId="479"/>
    <cellStyle name="Обычный 14 2 2 2 2 3" xfId="480"/>
    <cellStyle name="Обычный 14 2 2 2 2 4" xfId="481"/>
    <cellStyle name="Обычный 14 2 2 2 2 5" xfId="482"/>
    <cellStyle name="Обычный 14 2 2 2 3" xfId="483"/>
    <cellStyle name="Обычный 14 2 2 2 4" xfId="484"/>
    <cellStyle name="Обычный 14 2 2 2 5" xfId="485"/>
    <cellStyle name="Обычный 14 2 2 3" xfId="486"/>
    <cellStyle name="Обычный 14 2 2 4" xfId="487"/>
    <cellStyle name="Обычный 14 2 2 5" xfId="488"/>
    <cellStyle name="Обычный 14 2 2 6" xfId="489"/>
    <cellStyle name="Обычный 14 2 2 7" xfId="490"/>
    <cellStyle name="Обычный 14 2 3" xfId="491"/>
    <cellStyle name="Обычный 14 2 3 2" xfId="492"/>
    <cellStyle name="Обычный 14 2 3 3" xfId="493"/>
    <cellStyle name="Обычный 14 2 3 4" xfId="494"/>
    <cellStyle name="Обычный 14 2 3 5" xfId="495"/>
    <cellStyle name="Обычный 14 2 4" xfId="496"/>
    <cellStyle name="Обычный 14 2 5" xfId="497"/>
    <cellStyle name="Обычный 14 2 6" xfId="498"/>
    <cellStyle name="Обычный 14 20" xfId="499"/>
    <cellStyle name="Обычный 14 21" xfId="500"/>
    <cellStyle name="Обычный 14 22" xfId="501"/>
    <cellStyle name="Обычный 14 23" xfId="502"/>
    <cellStyle name="Обычный 14 24" xfId="503"/>
    <cellStyle name="Обычный 14 25" xfId="504"/>
    <cellStyle name="Обычный 14 26" xfId="505"/>
    <cellStyle name="Обычный 14 27" xfId="506"/>
    <cellStyle name="Обычный 14 28" xfId="507"/>
    <cellStyle name="Обычный 14 29" xfId="508"/>
    <cellStyle name="Обычный 14 3" xfId="509"/>
    <cellStyle name="Обычный 14 3 2" xfId="510"/>
    <cellStyle name="Обычный 14 30" xfId="511"/>
    <cellStyle name="Обычный 14 31" xfId="512"/>
    <cellStyle name="Обычный 14 32" xfId="513"/>
    <cellStyle name="Обычный 14 33" xfId="514"/>
    <cellStyle name="Обычный 14 34" xfId="515"/>
    <cellStyle name="Обычный 14 35" xfId="516"/>
    <cellStyle name="Обычный 14 36" xfId="517"/>
    <cellStyle name="Обычный 14 37" xfId="518"/>
    <cellStyle name="Обычный 14 38" xfId="519"/>
    <cellStyle name="Обычный 14 39" xfId="520"/>
    <cellStyle name="Обычный 14 4" xfId="521"/>
    <cellStyle name="Обычный 14 4 2" xfId="522"/>
    <cellStyle name="Обычный 14 4 3" xfId="523"/>
    <cellStyle name="Обычный 14 4 4" xfId="524"/>
    <cellStyle name="Обычный 14 4 5" xfId="525"/>
    <cellStyle name="Обычный 14 40" xfId="526"/>
    <cellStyle name="Обычный 14 41" xfId="527"/>
    <cellStyle name="Обычный 14 42" xfId="528"/>
    <cellStyle name="Обычный 14 43" xfId="529"/>
    <cellStyle name="Обычный 14 44" xfId="530"/>
    <cellStyle name="Обычный 14 45" xfId="531"/>
    <cellStyle name="Обычный 14 46" xfId="532"/>
    <cellStyle name="Обычный 14 47" xfId="533"/>
    <cellStyle name="Обычный 14 48" xfId="534"/>
    <cellStyle name="Обычный 14 49" xfId="535"/>
    <cellStyle name="Обычный 14 5" xfId="536"/>
    <cellStyle name="Обычный 14 50" xfId="537"/>
    <cellStyle name="Обычный 14 51" xfId="538"/>
    <cellStyle name="Обычный 14 52" xfId="539"/>
    <cellStyle name="Обычный 14 53" xfId="540"/>
    <cellStyle name="Обычный 14 54" xfId="541"/>
    <cellStyle name="Обычный 14 55" xfId="542"/>
    <cellStyle name="Обычный 14 56" xfId="543"/>
    <cellStyle name="Обычный 14 57" xfId="544"/>
    <cellStyle name="Обычный 14 58" xfId="545"/>
    <cellStyle name="Обычный 14 59" xfId="546"/>
    <cellStyle name="Обычный 14 6" xfId="547"/>
    <cellStyle name="Обычный 14 60" xfId="548"/>
    <cellStyle name="Обычный 14 61" xfId="549"/>
    <cellStyle name="Обычный 14 62" xfId="550"/>
    <cellStyle name="Обычный 14 63" xfId="551"/>
    <cellStyle name="Обычный 14 64" xfId="552"/>
    <cellStyle name="Обычный 14 65" xfId="553"/>
    <cellStyle name="Обычный 14 66" xfId="554"/>
    <cellStyle name="Обычный 14 67" xfId="555"/>
    <cellStyle name="Обычный 14 68" xfId="556"/>
    <cellStyle name="Обычный 14 69" xfId="557"/>
    <cellStyle name="Обычный 14 7" xfId="558"/>
    <cellStyle name="Обычный 14 70" xfId="559"/>
    <cellStyle name="Обычный 14 71" xfId="560"/>
    <cellStyle name="Обычный 14 72" xfId="561"/>
    <cellStyle name="Обычный 14 73" xfId="562"/>
    <cellStyle name="Обычный 14 74" xfId="563"/>
    <cellStyle name="Обычный 14 75" xfId="564"/>
    <cellStyle name="Обычный 14 76" xfId="565"/>
    <cellStyle name="Обычный 14 77" xfId="566"/>
    <cellStyle name="Обычный 14 78" xfId="567"/>
    <cellStyle name="Обычный 14 8" xfId="568"/>
    <cellStyle name="Обычный 14 9" xfId="569"/>
    <cellStyle name="Обычный 15" xfId="570"/>
    <cellStyle name="Обычный 15 2" xfId="571"/>
    <cellStyle name="Обычный 15 2 2" xfId="572"/>
    <cellStyle name="Обычный 15 3" xfId="573"/>
    <cellStyle name="Обычный 15 4" xfId="574"/>
    <cellStyle name="Обычный 15 5" xfId="575"/>
    <cellStyle name="Обычный 15 6" xfId="576"/>
    <cellStyle name="Обычный 16" xfId="577"/>
    <cellStyle name="Обычный 16 2" xfId="578"/>
    <cellStyle name="Обычный 16 2 2" xfId="579"/>
    <cellStyle name="Обычный 16 3" xfId="580"/>
    <cellStyle name="Обычный 16 4" xfId="581"/>
    <cellStyle name="Обычный 16 5" xfId="582"/>
    <cellStyle name="Обычный 16 6" xfId="583"/>
    <cellStyle name="Обычный 17" xfId="584"/>
    <cellStyle name="Обычный 17 2" xfId="585"/>
    <cellStyle name="Обычный 17 3" xfId="586"/>
    <cellStyle name="Обычный 17 4" xfId="587"/>
    <cellStyle name="Обычный 17 5" xfId="588"/>
    <cellStyle name="Обычный 17 6" xfId="589"/>
    <cellStyle name="Обычный 18" xfId="590"/>
    <cellStyle name="Обычный 18 2" xfId="591"/>
    <cellStyle name="Обычный 18 3" xfId="592"/>
    <cellStyle name="Обычный 18 4" xfId="593"/>
    <cellStyle name="Обычный 18 5" xfId="594"/>
    <cellStyle name="Обычный 18 6" xfId="595"/>
    <cellStyle name="Обычный 19" xfId="596"/>
    <cellStyle name="Обычный 19 2" xfId="597"/>
    <cellStyle name="Обычный 19 3" xfId="598"/>
    <cellStyle name="Обычный 19 4" xfId="599"/>
    <cellStyle name="Обычный 19 5" xfId="600"/>
    <cellStyle name="Обычный 19 6" xfId="601"/>
    <cellStyle name="Обычный 2" xfId="602"/>
    <cellStyle name="Обычный 2 10" xfId="603"/>
    <cellStyle name="Обычный 2 10 2" xfId="604"/>
    <cellStyle name="Обычный 2 11" xfId="605"/>
    <cellStyle name="Обычный 2 11 2" xfId="606"/>
    <cellStyle name="Обычный 2 12" xfId="607"/>
    <cellStyle name="Обычный 2 12 2" xfId="608"/>
    <cellStyle name="Обычный 2 13" xfId="609"/>
    <cellStyle name="Обычный 2 13 2" xfId="610"/>
    <cellStyle name="Обычный 2 14" xfId="611"/>
    <cellStyle name="Обычный 2 14 2" xfId="612"/>
    <cellStyle name="Обычный 2 15" xfId="613"/>
    <cellStyle name="Обычный 2 15 2" xfId="614"/>
    <cellStyle name="Обычный 2 15 3" xfId="615"/>
    <cellStyle name="Обычный 2 16" xfId="616"/>
    <cellStyle name="Обычный 2 16 2" xfId="617"/>
    <cellStyle name="Обычный 2 16 2 2" xfId="618"/>
    <cellStyle name="Обычный 2 17" xfId="619"/>
    <cellStyle name="Обычный 2 17 2" xfId="620"/>
    <cellStyle name="Обычный 2 17 2 2" xfId="621"/>
    <cellStyle name="Обычный 2 18" xfId="622"/>
    <cellStyle name="Обычный 2 18 2" xfId="623"/>
    <cellStyle name="Обычный 2 19" xfId="624"/>
    <cellStyle name="Обычный 2 19 2" xfId="625"/>
    <cellStyle name="Обычный 2 2" xfId="626"/>
    <cellStyle name="Обычный 2 2 10" xfId="627"/>
    <cellStyle name="Обычный 2 2 11" xfId="628"/>
    <cellStyle name="Обычный 2 2 12" xfId="629"/>
    <cellStyle name="Обычный 2 2 13" xfId="630"/>
    <cellStyle name="Обычный 2 2 14" xfId="631"/>
    <cellStyle name="Обычный 2 2 15" xfId="632"/>
    <cellStyle name="Обычный 2 2 16" xfId="633"/>
    <cellStyle name="Обычный 2 2 17" xfId="634"/>
    <cellStyle name="Обычный 2 2 18" xfId="635"/>
    <cellStyle name="Обычный 2 2 19" xfId="636"/>
    <cellStyle name="Обычный 2 2 2" xfId="637"/>
    <cellStyle name="Обычный 2 2 2 2" xfId="638"/>
    <cellStyle name="Обычный 2 2 2 2 2" xfId="639"/>
    <cellStyle name="Обычный 2 2 2 2 2 2" xfId="640"/>
    <cellStyle name="Обычный 2 2 2 2 2 2 2" xfId="641"/>
    <cellStyle name="Обычный 2 2 2 2 2 2 3" xfId="642"/>
    <cellStyle name="Обычный 2 2 2 2 2 2 4" xfId="643"/>
    <cellStyle name="Обычный 2 2 2 2 2 2 5" xfId="644"/>
    <cellStyle name="Обычный 2 2 2 2 2 3" xfId="645"/>
    <cellStyle name="Обычный 2 2 2 2 2 4" xfId="646"/>
    <cellStyle name="Обычный 2 2 2 2 2 5" xfId="647"/>
    <cellStyle name="Обычный 2 2 2 2 3" xfId="648"/>
    <cellStyle name="Обычный 2 2 2 2 4" xfId="649"/>
    <cellStyle name="Обычный 2 2 2 2 5" xfId="650"/>
    <cellStyle name="Обычный 2 2 2 2 6" xfId="651"/>
    <cellStyle name="Обычный 2 2 2 3" xfId="652"/>
    <cellStyle name="Обычный 2 2 2 3 2" xfId="653"/>
    <cellStyle name="Обычный 2 2 2 3 3" xfId="654"/>
    <cellStyle name="Обычный 2 2 2 3 4" xfId="655"/>
    <cellStyle name="Обычный 2 2 2 3 5" xfId="656"/>
    <cellStyle name="Обычный 2 2 2 4" xfId="657"/>
    <cellStyle name="Обычный 2 2 2 5" xfId="658"/>
    <cellStyle name="Обычный 2 2 2 6" xfId="659"/>
    <cellStyle name="Обычный 2 2 2 7" xfId="660"/>
    <cellStyle name="Обычный 2 2 20" xfId="661"/>
    <cellStyle name="Обычный 2 2 21" xfId="662"/>
    <cellStyle name="Обычный 2 2 22" xfId="663"/>
    <cellStyle name="Обычный 2 2 23" xfId="664"/>
    <cellStyle name="Обычный 2 2 24" xfId="665"/>
    <cellStyle name="Обычный 2 2 25" xfId="666"/>
    <cellStyle name="Обычный 2 2 26" xfId="667"/>
    <cellStyle name="Обычный 2 2 27" xfId="668"/>
    <cellStyle name="Обычный 2 2 28" xfId="669"/>
    <cellStyle name="Обычный 2 2 29" xfId="670"/>
    <cellStyle name="Обычный 2 2 3" xfId="671"/>
    <cellStyle name="Обычный 2 2 3 2" xfId="672"/>
    <cellStyle name="Обычный 2 2 30" xfId="673"/>
    <cellStyle name="Обычный 2 2 31" xfId="674"/>
    <cellStyle name="Обычный 2 2 32" xfId="675"/>
    <cellStyle name="Обычный 2 2 33" xfId="676"/>
    <cellStyle name="Обычный 2 2 34" xfId="677"/>
    <cellStyle name="Обычный 2 2 35" xfId="678"/>
    <cellStyle name="Обычный 2 2 36" xfId="679"/>
    <cellStyle name="Обычный 2 2 37" xfId="680"/>
    <cellStyle name="Обычный 2 2 38" xfId="681"/>
    <cellStyle name="Обычный 2 2 39" xfId="682"/>
    <cellStyle name="Обычный 2 2 4" xfId="683"/>
    <cellStyle name="Обычный 2 2 4 2" xfId="684"/>
    <cellStyle name="Обычный 2 2 4 3" xfId="685"/>
    <cellStyle name="Обычный 2 2 4 4" xfId="686"/>
    <cellStyle name="Обычный 2 2 4 5" xfId="687"/>
    <cellStyle name="Обычный 2 2 40" xfId="688"/>
    <cellStyle name="Обычный 2 2 41" xfId="689"/>
    <cellStyle name="Обычный 2 2 42" xfId="690"/>
    <cellStyle name="Обычный 2 2 43" xfId="691"/>
    <cellStyle name="Обычный 2 2 44" xfId="692"/>
    <cellStyle name="Обычный 2 2 45" xfId="693"/>
    <cellStyle name="Обычный 2 2 46" xfId="694"/>
    <cellStyle name="Обычный 2 2 47" xfId="695"/>
    <cellStyle name="Обычный 2 2 48" xfId="696"/>
    <cellStyle name="Обычный 2 2 49" xfId="697"/>
    <cellStyle name="Обычный 2 2 5" xfId="698"/>
    <cellStyle name="Обычный 2 2 50" xfId="699"/>
    <cellStyle name="Обычный 2 2 51" xfId="700"/>
    <cellStyle name="Обычный 2 2 52" xfId="701"/>
    <cellStyle name="Обычный 2 2 53" xfId="702"/>
    <cellStyle name="Обычный 2 2 54" xfId="703"/>
    <cellStyle name="Обычный 2 2 55" xfId="704"/>
    <cellStyle name="Обычный 2 2 56" xfId="705"/>
    <cellStyle name="Обычный 2 2 57" xfId="706"/>
    <cellStyle name="Обычный 2 2 58" xfId="707"/>
    <cellStyle name="Обычный 2 2 59" xfId="708"/>
    <cellStyle name="Обычный 2 2 6" xfId="709"/>
    <cellStyle name="Обычный 2 2 60" xfId="710"/>
    <cellStyle name="Обычный 2 2 61" xfId="711"/>
    <cellStyle name="Обычный 2 2 62" xfId="712"/>
    <cellStyle name="Обычный 2 2 63" xfId="713"/>
    <cellStyle name="Обычный 2 2 64" xfId="714"/>
    <cellStyle name="Обычный 2 2 65" xfId="715"/>
    <cellStyle name="Обычный 2 2 66" xfId="716"/>
    <cellStyle name="Обычный 2 2 67" xfId="717"/>
    <cellStyle name="Обычный 2 2 68" xfId="718"/>
    <cellStyle name="Обычный 2 2 69" xfId="719"/>
    <cellStyle name="Обычный 2 2 7" xfId="720"/>
    <cellStyle name="Обычный 2 2 70" xfId="721"/>
    <cellStyle name="Обычный 2 2 71" xfId="722"/>
    <cellStyle name="Обычный 2 2 72" xfId="723"/>
    <cellStyle name="Обычный 2 2 73" xfId="724"/>
    <cellStyle name="Обычный 2 2 74" xfId="725"/>
    <cellStyle name="Обычный 2 2 75" xfId="726"/>
    <cellStyle name="Обычный 2 2 76" xfId="727"/>
    <cellStyle name="Обычный 2 2 77" xfId="728"/>
    <cellStyle name="Обычный 2 2 78" xfId="729"/>
    <cellStyle name="Обычный 2 2 8" xfId="730"/>
    <cellStyle name="Обычный 2 2 9" xfId="731"/>
    <cellStyle name="Обычный 2 20" xfId="732"/>
    <cellStyle name="Обычный 2 20 2" xfId="733"/>
    <cellStyle name="Обычный 2 21" xfId="734"/>
    <cellStyle name="Обычный 2 21 2" xfId="735"/>
    <cellStyle name="Обычный 2 22" xfId="736"/>
    <cellStyle name="Обычный 2 22 2" xfId="737"/>
    <cellStyle name="Обычный 2 23" xfId="738"/>
    <cellStyle name="Обычный 2 23 2" xfId="739"/>
    <cellStyle name="Обычный 2 23 2 2" xfId="740"/>
    <cellStyle name="Обычный 2 24" xfId="741"/>
    <cellStyle name="Обычный 2 24 2" xfId="742"/>
    <cellStyle name="Обычный 2 25" xfId="743"/>
    <cellStyle name="Обычный 2 25 2" xfId="744"/>
    <cellStyle name="Обычный 2 26" xfId="745"/>
    <cellStyle name="Обычный 2 26 2" xfId="746"/>
    <cellStyle name="Обычный 2 27" xfId="747"/>
    <cellStyle name="Обычный 2 27 2" xfId="748"/>
    <cellStyle name="Обычный 2 28" xfId="749"/>
    <cellStyle name="Обычный 2 28 2" xfId="750"/>
    <cellStyle name="Обычный 2 29" xfId="751"/>
    <cellStyle name="Обычный 2 29 2" xfId="752"/>
    <cellStyle name="Обычный 2 3" xfId="753"/>
    <cellStyle name="Обычный 2 3 10" xfId="754"/>
    <cellStyle name="Обычный 2 3 11" xfId="755"/>
    <cellStyle name="Обычный 2 3 12" xfId="756"/>
    <cellStyle name="Обычный 2 3 13" xfId="757"/>
    <cellStyle name="Обычный 2 3 14" xfId="758"/>
    <cellStyle name="Обычный 2 3 15" xfId="759"/>
    <cellStyle name="Обычный 2 3 16" xfId="760"/>
    <cellStyle name="Обычный 2 3 17" xfId="761"/>
    <cellStyle name="Обычный 2 3 18" xfId="762"/>
    <cellStyle name="Обычный 2 3 19" xfId="763"/>
    <cellStyle name="Обычный 2 3 2" xfId="764"/>
    <cellStyle name="Обычный 2 3 20" xfId="765"/>
    <cellStyle name="Обычный 2 3 21" xfId="766"/>
    <cellStyle name="Обычный 2 3 22" xfId="767"/>
    <cellStyle name="Обычный 2 3 23" xfId="768"/>
    <cellStyle name="Обычный 2 3 24" xfId="769"/>
    <cellStyle name="Обычный 2 3 25" xfId="770"/>
    <cellStyle name="Обычный 2 3 26" xfId="771"/>
    <cellStyle name="Обычный 2 3 27" xfId="772"/>
    <cellStyle name="Обычный 2 3 28" xfId="773"/>
    <cellStyle name="Обычный 2 3 29" xfId="774"/>
    <cellStyle name="Обычный 2 3 3" xfId="775"/>
    <cellStyle name="Обычный 2 3 3 2" xfId="776"/>
    <cellStyle name="Обычный 2 3 3 3" xfId="777"/>
    <cellStyle name="Обычный 2 3 3 4" xfId="778"/>
    <cellStyle name="Обычный 2 3 3 5" xfId="779"/>
    <cellStyle name="Обычный 2 3 30" xfId="780"/>
    <cellStyle name="Обычный 2 3 31" xfId="781"/>
    <cellStyle name="Обычный 2 3 32" xfId="782"/>
    <cellStyle name="Обычный 2 3 33" xfId="783"/>
    <cellStyle name="Обычный 2 3 34" xfId="784"/>
    <cellStyle name="Обычный 2 3 35" xfId="785"/>
    <cellStyle name="Обычный 2 3 36" xfId="786"/>
    <cellStyle name="Обычный 2 3 37" xfId="787"/>
    <cellStyle name="Обычный 2 3 38" xfId="788"/>
    <cellStyle name="Обычный 2 3 39" xfId="789"/>
    <cellStyle name="Обычный 2 3 4" xfId="790"/>
    <cellStyle name="Обычный 2 3 40" xfId="791"/>
    <cellStyle name="Обычный 2 3 41" xfId="792"/>
    <cellStyle name="Обычный 2 3 42" xfId="793"/>
    <cellStyle name="Обычный 2 3 43" xfId="794"/>
    <cellStyle name="Обычный 2 3 44" xfId="795"/>
    <cellStyle name="Обычный 2 3 45" xfId="796"/>
    <cellStyle name="Обычный 2 3 46" xfId="797"/>
    <cellStyle name="Обычный 2 3 47" xfId="798"/>
    <cellStyle name="Обычный 2 3 48" xfId="799"/>
    <cellStyle name="Обычный 2 3 49" xfId="800"/>
    <cellStyle name="Обычный 2 3 5" xfId="801"/>
    <cellStyle name="Обычный 2 3 5 2" xfId="802"/>
    <cellStyle name="Обычный 2 3 50" xfId="803"/>
    <cellStyle name="Обычный 2 3 51" xfId="804"/>
    <cellStyle name="Обычный 2 3 52" xfId="805"/>
    <cellStyle name="Обычный 2 3 53" xfId="806"/>
    <cellStyle name="Обычный 2 3 54" xfId="807"/>
    <cellStyle name="Обычный 2 3 55" xfId="808"/>
    <cellStyle name="Обычный 2 3 56" xfId="809"/>
    <cellStyle name="Обычный 2 3 57" xfId="810"/>
    <cellStyle name="Обычный 2 3 58" xfId="811"/>
    <cellStyle name="Обычный 2 3 59" xfId="812"/>
    <cellStyle name="Обычный 2 3 6" xfId="813"/>
    <cellStyle name="Обычный 2 3 6 2" xfId="814"/>
    <cellStyle name="Обычный 2 3 60" xfId="815"/>
    <cellStyle name="Обычный 2 3 61" xfId="816"/>
    <cellStyle name="Обычный 2 3 62" xfId="817"/>
    <cellStyle name="Обычный 2 3 63" xfId="818"/>
    <cellStyle name="Обычный 2 3 64" xfId="819"/>
    <cellStyle name="Обычный 2 3 65" xfId="820"/>
    <cellStyle name="Обычный 2 3 66" xfId="821"/>
    <cellStyle name="Обычный 2 3 67" xfId="822"/>
    <cellStyle name="Обычный 2 3 68" xfId="823"/>
    <cellStyle name="Обычный 2 3 69" xfId="824"/>
    <cellStyle name="Обычный 2 3 7" xfId="825"/>
    <cellStyle name="Обычный 2 3 7 2" xfId="826"/>
    <cellStyle name="Обычный 2 3 70" xfId="827"/>
    <cellStyle name="Обычный 2 3 71" xfId="828"/>
    <cellStyle name="Обычный 2 3 72" xfId="829"/>
    <cellStyle name="Обычный 2 3 73" xfId="830"/>
    <cellStyle name="Обычный 2 3 74" xfId="831"/>
    <cellStyle name="Обычный 2 3 75" xfId="832"/>
    <cellStyle name="Обычный 2 3 76" xfId="833"/>
    <cellStyle name="Обычный 2 3 77" xfId="834"/>
    <cellStyle name="Обычный 2 3 8" xfId="835"/>
    <cellStyle name="Обычный 2 3 9" xfId="836"/>
    <cellStyle name="Обычный 2 3 9 2" xfId="837"/>
    <cellStyle name="Обычный 2 30" xfId="838"/>
    <cellStyle name="Обычный 2 30 2" xfId="839"/>
    <cellStyle name="Обычный 2 31" xfId="840"/>
    <cellStyle name="Обычный 2 31 2" xfId="841"/>
    <cellStyle name="Обычный 2 32" xfId="842"/>
    <cellStyle name="Обычный 2 32 2" xfId="843"/>
    <cellStyle name="Обычный 2 32 3" xfId="844"/>
    <cellStyle name="Обычный 2 33" xfId="845"/>
    <cellStyle name="Обычный 2 34" xfId="846"/>
    <cellStyle name="Обычный 2 34 2" xfId="847"/>
    <cellStyle name="Обычный 2 35" xfId="848"/>
    <cellStyle name="Обычный 2 35 2" xfId="849"/>
    <cellStyle name="Обычный 2 36" xfId="850"/>
    <cellStyle name="Обычный 2 36 2" xfId="851"/>
    <cellStyle name="Обычный 2 36 2 2" xfId="852"/>
    <cellStyle name="Обычный 2 37" xfId="853"/>
    <cellStyle name="Обычный 2 37 2" xfId="854"/>
    <cellStyle name="Обычный 2 38" xfId="855"/>
    <cellStyle name="Обычный 2 38 2" xfId="856"/>
    <cellStyle name="Обычный 2 39" xfId="857"/>
    <cellStyle name="Обычный 2 39 2" xfId="858"/>
    <cellStyle name="Обычный 2 4" xfId="859"/>
    <cellStyle name="Обычный 2 4 10" xfId="860"/>
    <cellStyle name="Обычный 2 4 11" xfId="861"/>
    <cellStyle name="Обычный 2 4 12" xfId="862"/>
    <cellStyle name="Обычный 2 4 13" xfId="863"/>
    <cellStyle name="Обычный 2 4 14" xfId="864"/>
    <cellStyle name="Обычный 2 4 15" xfId="865"/>
    <cellStyle name="Обычный 2 4 16" xfId="866"/>
    <cellStyle name="Обычный 2 4 17" xfId="867"/>
    <cellStyle name="Обычный 2 4 18" xfId="868"/>
    <cellStyle name="Обычный 2 4 19" xfId="869"/>
    <cellStyle name="Обычный 2 4 2" xfId="870"/>
    <cellStyle name="Обычный 2 4 20" xfId="871"/>
    <cellStyle name="Обычный 2 4 21" xfId="872"/>
    <cellStyle name="Обычный 2 4 22" xfId="873"/>
    <cellStyle name="Обычный 2 4 23" xfId="874"/>
    <cellStyle name="Обычный 2 4 24" xfId="875"/>
    <cellStyle name="Обычный 2 4 25" xfId="876"/>
    <cellStyle name="Обычный 2 4 26" xfId="877"/>
    <cellStyle name="Обычный 2 4 27" xfId="878"/>
    <cellStyle name="Обычный 2 4 28" xfId="879"/>
    <cellStyle name="Обычный 2 4 29" xfId="880"/>
    <cellStyle name="Обычный 2 4 3" xfId="881"/>
    <cellStyle name="Обычный 2 4 3 2" xfId="882"/>
    <cellStyle name="Обычный 2 4 3 3" xfId="883"/>
    <cellStyle name="Обычный 2 4 3 4" xfId="884"/>
    <cellStyle name="Обычный 2 4 3 5" xfId="885"/>
    <cellStyle name="Обычный 2 4 30" xfId="886"/>
    <cellStyle name="Обычный 2 4 31" xfId="887"/>
    <cellStyle name="Обычный 2 4 32" xfId="888"/>
    <cellStyle name="Обычный 2 4 33" xfId="889"/>
    <cellStyle name="Обычный 2 4 34" xfId="890"/>
    <cellStyle name="Обычный 2 4 35" xfId="891"/>
    <cellStyle name="Обычный 2 4 36" xfId="892"/>
    <cellStyle name="Обычный 2 4 37" xfId="893"/>
    <cellStyle name="Обычный 2 4 38" xfId="894"/>
    <cellStyle name="Обычный 2 4 39" xfId="895"/>
    <cellStyle name="Обычный 2 4 4" xfId="896"/>
    <cellStyle name="Обычный 2 4 40" xfId="897"/>
    <cellStyle name="Обычный 2 4 41" xfId="898"/>
    <cellStyle name="Обычный 2 4 42" xfId="899"/>
    <cellStyle name="Обычный 2 4 43" xfId="900"/>
    <cellStyle name="Обычный 2 4 44" xfId="901"/>
    <cellStyle name="Обычный 2 4 45" xfId="902"/>
    <cellStyle name="Обычный 2 4 46" xfId="903"/>
    <cellStyle name="Обычный 2 4 47" xfId="904"/>
    <cellStyle name="Обычный 2 4 48" xfId="905"/>
    <cellStyle name="Обычный 2 4 49" xfId="906"/>
    <cellStyle name="Обычный 2 4 5" xfId="907"/>
    <cellStyle name="Обычный 2 4 50" xfId="908"/>
    <cellStyle name="Обычный 2 4 51" xfId="909"/>
    <cellStyle name="Обычный 2 4 52" xfId="910"/>
    <cellStyle name="Обычный 2 4 53" xfId="911"/>
    <cellStyle name="Обычный 2 4 54" xfId="912"/>
    <cellStyle name="Обычный 2 4 55" xfId="913"/>
    <cellStyle name="Обычный 2 4 56" xfId="914"/>
    <cellStyle name="Обычный 2 4 57" xfId="915"/>
    <cellStyle name="Обычный 2 4 58" xfId="916"/>
    <cellStyle name="Обычный 2 4 59" xfId="917"/>
    <cellStyle name="Обычный 2 4 6" xfId="918"/>
    <cellStyle name="Обычный 2 4 60" xfId="919"/>
    <cellStyle name="Обычный 2 4 61" xfId="920"/>
    <cellStyle name="Обычный 2 4 62" xfId="921"/>
    <cellStyle name="Обычный 2 4 63" xfId="922"/>
    <cellStyle name="Обычный 2 4 64" xfId="923"/>
    <cellStyle name="Обычный 2 4 65" xfId="924"/>
    <cellStyle name="Обычный 2 4 66" xfId="925"/>
    <cellStyle name="Обычный 2 4 67" xfId="926"/>
    <cellStyle name="Обычный 2 4 68" xfId="927"/>
    <cellStyle name="Обычный 2 4 69" xfId="928"/>
    <cellStyle name="Обычный 2 4 7" xfId="929"/>
    <cellStyle name="Обычный 2 4 70" xfId="930"/>
    <cellStyle name="Обычный 2 4 71" xfId="931"/>
    <cellStyle name="Обычный 2 4 72" xfId="932"/>
    <cellStyle name="Обычный 2 4 73" xfId="933"/>
    <cellStyle name="Обычный 2 4 74" xfId="934"/>
    <cellStyle name="Обычный 2 4 75" xfId="935"/>
    <cellStyle name="Обычный 2 4 76" xfId="936"/>
    <cellStyle name="Обычный 2 4 77" xfId="937"/>
    <cellStyle name="Обычный 2 4 8" xfId="938"/>
    <cellStyle name="Обычный 2 4 9" xfId="939"/>
    <cellStyle name="Обычный 2 40" xfId="940"/>
    <cellStyle name="Обычный 2 40 2" xfId="941"/>
    <cellStyle name="Обычный 2 41" xfId="942"/>
    <cellStyle name="Обычный 2 41 2" xfId="943"/>
    <cellStyle name="Обычный 2 42" xfId="944"/>
    <cellStyle name="Обычный 2 42 2" xfId="945"/>
    <cellStyle name="Обычный 2 43" xfId="946"/>
    <cellStyle name="Обычный 2 43 2" xfId="947"/>
    <cellStyle name="Обычный 2 44" xfId="948"/>
    <cellStyle name="Обычный 2 44 2" xfId="949"/>
    <cellStyle name="Обычный 2 45" xfId="950"/>
    <cellStyle name="Обычный 2 45 2" xfId="951"/>
    <cellStyle name="Обычный 2 46" xfId="952"/>
    <cellStyle name="Обычный 2 46 2" xfId="953"/>
    <cellStyle name="Обычный 2 47" xfId="954"/>
    <cellStyle name="Обычный 2 47 2" xfId="955"/>
    <cellStyle name="Обычный 2 48" xfId="956"/>
    <cellStyle name="Обычный 2 48 2" xfId="957"/>
    <cellStyle name="Обычный 2 5" xfId="958"/>
    <cellStyle name="Обычный 2 5 10" xfId="959"/>
    <cellStyle name="Обычный 2 5 11" xfId="960"/>
    <cellStyle name="Обычный 2 5 12" xfId="961"/>
    <cellStyle name="Обычный 2 5 13" xfId="962"/>
    <cellStyle name="Обычный 2 5 14" xfId="963"/>
    <cellStyle name="Обычный 2 5 15" xfId="964"/>
    <cellStyle name="Обычный 2 5 16" xfId="965"/>
    <cellStyle name="Обычный 2 5 17" xfId="966"/>
    <cellStyle name="Обычный 2 5 18" xfId="967"/>
    <cellStyle name="Обычный 2 5 19" xfId="968"/>
    <cellStyle name="Обычный 2 5 2" xfId="969"/>
    <cellStyle name="Обычный 2 5 20" xfId="970"/>
    <cellStyle name="Обычный 2 5 21" xfId="971"/>
    <cellStyle name="Обычный 2 5 22" xfId="972"/>
    <cellStyle name="Обычный 2 5 23" xfId="973"/>
    <cellStyle name="Обычный 2 5 24" xfId="974"/>
    <cellStyle name="Обычный 2 5 25" xfId="975"/>
    <cellStyle name="Обычный 2 5 26" xfId="976"/>
    <cellStyle name="Обычный 2 5 27" xfId="977"/>
    <cellStyle name="Обычный 2 5 28" xfId="978"/>
    <cellStyle name="Обычный 2 5 29" xfId="979"/>
    <cellStyle name="Обычный 2 5 3" xfId="980"/>
    <cellStyle name="Обычный 2 5 3 2" xfId="981"/>
    <cellStyle name="Обычный 2 5 3 3" xfId="982"/>
    <cellStyle name="Обычный 2 5 3 4" xfId="983"/>
    <cellStyle name="Обычный 2 5 3 5" xfId="984"/>
    <cellStyle name="Обычный 2 5 30" xfId="985"/>
    <cellStyle name="Обычный 2 5 31" xfId="986"/>
    <cellStyle name="Обычный 2 5 32" xfId="987"/>
    <cellStyle name="Обычный 2 5 33" xfId="988"/>
    <cellStyle name="Обычный 2 5 34" xfId="989"/>
    <cellStyle name="Обычный 2 5 35" xfId="990"/>
    <cellStyle name="Обычный 2 5 36" xfId="991"/>
    <cellStyle name="Обычный 2 5 37" xfId="992"/>
    <cellStyle name="Обычный 2 5 38" xfId="993"/>
    <cellStyle name="Обычный 2 5 39" xfId="994"/>
    <cellStyle name="Обычный 2 5 4" xfId="995"/>
    <cellStyle name="Обычный 2 5 40" xfId="996"/>
    <cellStyle name="Обычный 2 5 41" xfId="997"/>
    <cellStyle name="Обычный 2 5 42" xfId="998"/>
    <cellStyle name="Обычный 2 5 43" xfId="999"/>
    <cellStyle name="Обычный 2 5 44" xfId="1000"/>
    <cellStyle name="Обычный 2 5 45" xfId="1001"/>
    <cellStyle name="Обычный 2 5 46" xfId="1002"/>
    <cellStyle name="Обычный 2 5 47" xfId="1003"/>
    <cellStyle name="Обычный 2 5 48" xfId="1004"/>
    <cellStyle name="Обычный 2 5 49" xfId="1005"/>
    <cellStyle name="Обычный 2 5 5" xfId="1006"/>
    <cellStyle name="Обычный 2 5 50" xfId="1007"/>
    <cellStyle name="Обычный 2 5 51" xfId="1008"/>
    <cellStyle name="Обычный 2 5 52" xfId="1009"/>
    <cellStyle name="Обычный 2 5 53" xfId="1010"/>
    <cellStyle name="Обычный 2 5 54" xfId="1011"/>
    <cellStyle name="Обычный 2 5 55" xfId="1012"/>
    <cellStyle name="Обычный 2 5 56" xfId="1013"/>
    <cellStyle name="Обычный 2 5 57" xfId="1014"/>
    <cellStyle name="Обычный 2 5 58" xfId="1015"/>
    <cellStyle name="Обычный 2 5 59" xfId="1016"/>
    <cellStyle name="Обычный 2 5 6" xfId="1017"/>
    <cellStyle name="Обычный 2 5 60" xfId="1018"/>
    <cellStyle name="Обычный 2 5 61" xfId="1019"/>
    <cellStyle name="Обычный 2 5 62" xfId="1020"/>
    <cellStyle name="Обычный 2 5 63" xfId="1021"/>
    <cellStyle name="Обычный 2 5 64" xfId="1022"/>
    <cellStyle name="Обычный 2 5 65" xfId="1023"/>
    <cellStyle name="Обычный 2 5 66" xfId="1024"/>
    <cellStyle name="Обычный 2 5 67" xfId="1025"/>
    <cellStyle name="Обычный 2 5 68" xfId="1026"/>
    <cellStyle name="Обычный 2 5 69" xfId="1027"/>
    <cellStyle name="Обычный 2 5 7" xfId="1028"/>
    <cellStyle name="Обычный 2 5 70" xfId="1029"/>
    <cellStyle name="Обычный 2 5 71" xfId="1030"/>
    <cellStyle name="Обычный 2 5 72" xfId="1031"/>
    <cellStyle name="Обычный 2 5 73" xfId="1032"/>
    <cellStyle name="Обычный 2 5 74" xfId="1033"/>
    <cellStyle name="Обычный 2 5 75" xfId="1034"/>
    <cellStyle name="Обычный 2 5 76" xfId="1035"/>
    <cellStyle name="Обычный 2 5 77" xfId="1036"/>
    <cellStyle name="Обычный 2 5 8" xfId="1037"/>
    <cellStyle name="Обычный 2 5 9" xfId="1038"/>
    <cellStyle name="Обычный 2 6" xfId="1039"/>
    <cellStyle name="Обычный 2 6 2" xfId="1040"/>
    <cellStyle name="Обычный 2 7" xfId="1041"/>
    <cellStyle name="Обычный 2 7 2" xfId="1042"/>
    <cellStyle name="Обычный 2 8" xfId="1043"/>
    <cellStyle name="Обычный 2 8 2" xfId="1044"/>
    <cellStyle name="Обычный 2 9" xfId="1045"/>
    <cellStyle name="Обычный 2 9 2" xfId="1046"/>
    <cellStyle name="Обычный 20" xfId="1047"/>
    <cellStyle name="Обычный 20 2" xfId="1048"/>
    <cellStyle name="Обычный 20 2 2" xfId="1049"/>
    <cellStyle name="Обычный 21" xfId="1050"/>
    <cellStyle name="Обычный 21 2" xfId="1051"/>
    <cellStyle name="Обычный 21 2 2" xfId="1052"/>
    <cellStyle name="Обычный 22" xfId="1053"/>
    <cellStyle name="Обычный 22 2" xfId="1054"/>
    <cellStyle name="Обычный 23" xfId="1055"/>
    <cellStyle name="Обычный 23 2" xfId="1056"/>
    <cellStyle name="Обычный 23 3" xfId="1057"/>
    <cellStyle name="Обычный 23 4" xfId="1058"/>
    <cellStyle name="Обычный 24" xfId="1059"/>
    <cellStyle name="Обычный 24 2" xfId="1060"/>
    <cellStyle name="Обычный 24 3" xfId="1061"/>
    <cellStyle name="Обычный 25" xfId="1062"/>
    <cellStyle name="Обычный 25 2" xfId="1063"/>
    <cellStyle name="Обычный 25 3" xfId="1064"/>
    <cellStyle name="Обычный 26" xfId="1065"/>
    <cellStyle name="Обычный 26 2" xfId="1066"/>
    <cellStyle name="Обычный 26 3" xfId="1067"/>
    <cellStyle name="Обычный 27" xfId="1068"/>
    <cellStyle name="Обычный 27 2" xfId="1069"/>
    <cellStyle name="Обычный 27 3" xfId="1070"/>
    <cellStyle name="Обычный 28" xfId="1071"/>
    <cellStyle name="Обычный 28 2" xfId="1072"/>
    <cellStyle name="Обычный 28 3" xfId="1073"/>
    <cellStyle name="Обычный 29" xfId="1074"/>
    <cellStyle name="Обычный 29 2" xfId="1075"/>
    <cellStyle name="Обычный 29 2 2" xfId="1076"/>
    <cellStyle name="Обычный 29 3" xfId="1077"/>
    <cellStyle name="Обычный 3" xfId="1078"/>
    <cellStyle name="Обычный 3 10" xfId="1079"/>
    <cellStyle name="Обычный 3 11" xfId="1080"/>
    <cellStyle name="Обычный 3 12" xfId="1081"/>
    <cellStyle name="Обычный 3 13" xfId="1082"/>
    <cellStyle name="Обычный 3 14" xfId="1083"/>
    <cellStyle name="Обычный 3 15" xfId="1084"/>
    <cellStyle name="Обычный 3 16" xfId="1085"/>
    <cellStyle name="Обычный 3 17" xfId="1086"/>
    <cellStyle name="Обычный 3 18" xfId="1087"/>
    <cellStyle name="Обычный 3 19" xfId="1088"/>
    <cellStyle name="Обычный 3 2" xfId="1089"/>
    <cellStyle name="Обычный 3 2 2" xfId="1090"/>
    <cellStyle name="Обычный 3 2 2 2" xfId="1091"/>
    <cellStyle name="Обычный 3 2 2 3" xfId="1092"/>
    <cellStyle name="Обычный 3 2 2 4" xfId="1093"/>
    <cellStyle name="Обычный 3 20" xfId="1094"/>
    <cellStyle name="Обычный 3 21" xfId="1095"/>
    <cellStyle name="Обычный 3 22" xfId="1096"/>
    <cellStyle name="Обычный 3 22 2" xfId="1097"/>
    <cellStyle name="Обычный 3 23" xfId="1098"/>
    <cellStyle name="Обычный 3 3" xfId="1099"/>
    <cellStyle name="Обычный 3 3 10" xfId="1100"/>
    <cellStyle name="Обычный 3 3 11" xfId="1101"/>
    <cellStyle name="Обычный 3 3 12" xfId="1102"/>
    <cellStyle name="Обычный 3 3 13" xfId="1103"/>
    <cellStyle name="Обычный 3 3 14" xfId="1104"/>
    <cellStyle name="Обычный 3 3 15" xfId="1105"/>
    <cellStyle name="Обычный 3 3 16" xfId="1106"/>
    <cellStyle name="Обычный 3 3 17" xfId="1107"/>
    <cellStyle name="Обычный 3 3 18" xfId="1108"/>
    <cellStyle name="Обычный 3 3 19" xfId="1109"/>
    <cellStyle name="Обычный 3 3 2" xfId="1110"/>
    <cellStyle name="Обычный 3 3 2 2" xfId="1111"/>
    <cellStyle name="Обычный 3 3 2 2 2" xfId="1112"/>
    <cellStyle name="Обычный 3 3 2 2 2 2" xfId="1113"/>
    <cellStyle name="Обычный 3 3 2 2 2 3" xfId="1114"/>
    <cellStyle name="Обычный 3 3 2 2 2 4" xfId="1115"/>
    <cellStyle name="Обычный 3 3 2 2 2 5" xfId="1116"/>
    <cellStyle name="Обычный 3 3 2 2 3" xfId="1117"/>
    <cellStyle name="Обычный 3 3 2 2 4" xfId="1118"/>
    <cellStyle name="Обычный 3 3 2 2 5" xfId="1119"/>
    <cellStyle name="Обычный 3 3 2 3" xfId="1120"/>
    <cellStyle name="Обычный 3 3 2 4" xfId="1121"/>
    <cellStyle name="Обычный 3 3 2 5" xfId="1122"/>
    <cellStyle name="Обычный 3 3 2 6" xfId="1123"/>
    <cellStyle name="Обычный 3 3 2 7" xfId="1124"/>
    <cellStyle name="Обычный 3 3 20" xfId="1125"/>
    <cellStyle name="Обычный 3 3 21" xfId="1126"/>
    <cellStyle name="Обычный 3 3 22" xfId="1127"/>
    <cellStyle name="Обычный 3 3 23" xfId="1128"/>
    <cellStyle name="Обычный 3 3 24" xfId="1129"/>
    <cellStyle name="Обычный 3 3 25" xfId="1130"/>
    <cellStyle name="Обычный 3 3 26" xfId="1131"/>
    <cellStyle name="Обычный 3 3 27" xfId="1132"/>
    <cellStyle name="Обычный 3 3 28" xfId="1133"/>
    <cellStyle name="Обычный 3 3 29" xfId="1134"/>
    <cellStyle name="Обычный 3 3 3" xfId="1135"/>
    <cellStyle name="Обычный 3 3 3 2" xfId="1136"/>
    <cellStyle name="Обычный 3 3 3 3" xfId="1137"/>
    <cellStyle name="Обычный 3 3 3 4" xfId="1138"/>
    <cellStyle name="Обычный 3 3 3 5" xfId="1139"/>
    <cellStyle name="Обычный 3 3 30" xfId="1140"/>
    <cellStyle name="Обычный 3 3 31" xfId="1141"/>
    <cellStyle name="Обычный 3 3 32" xfId="1142"/>
    <cellStyle name="Обычный 3 3 33" xfId="1143"/>
    <cellStyle name="Обычный 3 3 34" xfId="1144"/>
    <cellStyle name="Обычный 3 3 35" xfId="1145"/>
    <cellStyle name="Обычный 3 3 36" xfId="1146"/>
    <cellStyle name="Обычный 3 3 37" xfId="1147"/>
    <cellStyle name="Обычный 3 3 38" xfId="1148"/>
    <cellStyle name="Обычный 3 3 39" xfId="1149"/>
    <cellStyle name="Обычный 3 3 4" xfId="1150"/>
    <cellStyle name="Обычный 3 3 40" xfId="1151"/>
    <cellStyle name="Обычный 3 3 41" xfId="1152"/>
    <cellStyle name="Обычный 3 3 42" xfId="1153"/>
    <cellStyle name="Обычный 3 3 43" xfId="1154"/>
    <cellStyle name="Обычный 3 3 44" xfId="1155"/>
    <cellStyle name="Обычный 3 3 45" xfId="1156"/>
    <cellStyle name="Обычный 3 3 46" xfId="1157"/>
    <cellStyle name="Обычный 3 3 47" xfId="1158"/>
    <cellStyle name="Обычный 3 3 48" xfId="1159"/>
    <cellStyle name="Обычный 3 3 49" xfId="1160"/>
    <cellStyle name="Обычный 3 3 5" xfId="1161"/>
    <cellStyle name="Обычный 3 3 50" xfId="1162"/>
    <cellStyle name="Обычный 3 3 51" xfId="1163"/>
    <cellStyle name="Обычный 3 3 52" xfId="1164"/>
    <cellStyle name="Обычный 3 3 53" xfId="1165"/>
    <cellStyle name="Обычный 3 3 54" xfId="1166"/>
    <cellStyle name="Обычный 3 3 55" xfId="1167"/>
    <cellStyle name="Обычный 3 3 56" xfId="1168"/>
    <cellStyle name="Обычный 3 3 57" xfId="1169"/>
    <cellStyle name="Обычный 3 3 58" xfId="1170"/>
    <cellStyle name="Обычный 3 3 59" xfId="1171"/>
    <cellStyle name="Обычный 3 3 6" xfId="1172"/>
    <cellStyle name="Обычный 3 3 60" xfId="1173"/>
    <cellStyle name="Обычный 3 3 61" xfId="1174"/>
    <cellStyle name="Обычный 3 3 62" xfId="1175"/>
    <cellStyle name="Обычный 3 3 63" xfId="1176"/>
    <cellStyle name="Обычный 3 3 64" xfId="1177"/>
    <cellStyle name="Обычный 3 3 65" xfId="1178"/>
    <cellStyle name="Обычный 3 3 66" xfId="1179"/>
    <cellStyle name="Обычный 3 3 67" xfId="1180"/>
    <cellStyle name="Обычный 3 3 68" xfId="1181"/>
    <cellStyle name="Обычный 3 3 69" xfId="1182"/>
    <cellStyle name="Обычный 3 3 7" xfId="1183"/>
    <cellStyle name="Обычный 3 3 70" xfId="1184"/>
    <cellStyle name="Обычный 3 3 71" xfId="1185"/>
    <cellStyle name="Обычный 3 3 72" xfId="1186"/>
    <cellStyle name="Обычный 3 3 73" xfId="1187"/>
    <cellStyle name="Обычный 3 3 74" xfId="1188"/>
    <cellStyle name="Обычный 3 3 75" xfId="1189"/>
    <cellStyle name="Обычный 3 3 76" xfId="1190"/>
    <cellStyle name="Обычный 3 3 8" xfId="1191"/>
    <cellStyle name="Обычный 3 3 9" xfId="1192"/>
    <cellStyle name="Обычный 3 4" xfId="1193"/>
    <cellStyle name="Обычный 3 4 2" xfId="1194"/>
    <cellStyle name="Обычный 3 5" xfId="1195"/>
    <cellStyle name="Обычный 3 6" xfId="1196"/>
    <cellStyle name="Обычный 3 6 2" xfId="1197"/>
    <cellStyle name="Обычный 3 7" xfId="1198"/>
    <cellStyle name="Обычный 3 8" xfId="1199"/>
    <cellStyle name="Обычный 3 9" xfId="1200"/>
    <cellStyle name="Обычный 30" xfId="1201"/>
    <cellStyle name="Обычный 30 2" xfId="1202"/>
    <cellStyle name="Обычный 30 2 2" xfId="1203"/>
    <cellStyle name="Обычный 30 3" xfId="1204"/>
    <cellStyle name="Обычный 31" xfId="1205"/>
    <cellStyle name="Обычный 31 2" xfId="1206"/>
    <cellStyle name="Обычный 31 2 2" xfId="1207"/>
    <cellStyle name="Обычный 31 3" xfId="1208"/>
    <cellStyle name="Обычный 32" xfId="1209"/>
    <cellStyle name="Обычный 32 2 2" xfId="1210"/>
    <cellStyle name="Обычный 32 3" xfId="1211"/>
    <cellStyle name="Обычный 32 4" xfId="1212"/>
    <cellStyle name="Обычный 32 7" xfId="1213"/>
    <cellStyle name="Обычный 33" xfId="1214"/>
    <cellStyle name="Обычный 33 2" xfId="1215"/>
    <cellStyle name="Обычный 34" xfId="1216"/>
    <cellStyle name="Обычный 34 2" xfId="1217"/>
    <cellStyle name="Обычный 34 3" xfId="1218"/>
    <cellStyle name="Обычный 35" xfId="1219"/>
    <cellStyle name="Обычный 35 2" xfId="1220"/>
    <cellStyle name="Обычный 35 3" xfId="1221"/>
    <cellStyle name="Обычный 36" xfId="1222"/>
    <cellStyle name="Обычный 36 2" xfId="1223"/>
    <cellStyle name="Обычный 36 2 2" xfId="1224"/>
    <cellStyle name="Обычный 36 3" xfId="1225"/>
    <cellStyle name="Обычный 37" xfId="1226"/>
    <cellStyle name="Обычный 37 2" xfId="1227"/>
    <cellStyle name="Обычный 38" xfId="1228"/>
    <cellStyle name="Обычный 38 2" xfId="1229"/>
    <cellStyle name="Обычный 38 2 2" xfId="1230"/>
    <cellStyle name="Обычный 38 3" xfId="1231"/>
    <cellStyle name="Обычный 39" xfId="1232"/>
    <cellStyle name="Обычный 39 2" xfId="1233"/>
    <cellStyle name="Обычный 39 2 2" xfId="1234"/>
    <cellStyle name="Обычный 39 3" xfId="1235"/>
    <cellStyle name="Обычный 4" xfId="1236"/>
    <cellStyle name="Обычный 4 10" xfId="1237"/>
    <cellStyle name="Обычный 4 11" xfId="1238"/>
    <cellStyle name="Обычный 4 12" xfId="1239"/>
    <cellStyle name="Обычный 4 13" xfId="1240"/>
    <cellStyle name="Обычный 4 14" xfId="1241"/>
    <cellStyle name="Обычный 4 15" xfId="1242"/>
    <cellStyle name="Обычный 4 16" xfId="1243"/>
    <cellStyle name="Обычный 4 17" xfId="1244"/>
    <cellStyle name="Обычный 4 18" xfId="1245"/>
    <cellStyle name="Обычный 4 19" xfId="1246"/>
    <cellStyle name="Обычный 4 2" xfId="1247"/>
    <cellStyle name="Обычный 4 2 2" xfId="1248"/>
    <cellStyle name="Обычный 4 20" xfId="1249"/>
    <cellStyle name="Обычный 4 21" xfId="1250"/>
    <cellStyle name="Обычный 4 22" xfId="1251"/>
    <cellStyle name="Обычный 4 23" xfId="1252"/>
    <cellStyle name="Обычный 4 24" xfId="1253"/>
    <cellStyle name="Обычный 4 25" xfId="1254"/>
    <cellStyle name="Обычный 4 26" xfId="1255"/>
    <cellStyle name="Обычный 4 27" xfId="1256"/>
    <cellStyle name="Обычный 4 28" xfId="1257"/>
    <cellStyle name="Обычный 4 29" xfId="1258"/>
    <cellStyle name="Обычный 4 3" xfId="1259"/>
    <cellStyle name="Обычный 4 3 2" xfId="1260"/>
    <cellStyle name="Обычный 4 3 3" xfId="1261"/>
    <cellStyle name="Обычный 4 3 4" xfId="1262"/>
    <cellStyle name="Обычный 4 3 5" xfId="1263"/>
    <cellStyle name="Обычный 4 30" xfId="1264"/>
    <cellStyle name="Обычный 4 31" xfId="1265"/>
    <cellStyle name="Обычный 4 32" xfId="1266"/>
    <cellStyle name="Обычный 4 33" xfId="1267"/>
    <cellStyle name="Обычный 4 34" xfId="1268"/>
    <cellStyle name="Обычный 4 35" xfId="1269"/>
    <cellStyle name="Обычный 4 36" xfId="1270"/>
    <cellStyle name="Обычный 4 37" xfId="1271"/>
    <cellStyle name="Обычный 4 38" xfId="1272"/>
    <cellStyle name="Обычный 4 39" xfId="1273"/>
    <cellStyle name="Обычный 4 4" xfId="1274"/>
    <cellStyle name="Обычный 4 40" xfId="1275"/>
    <cellStyle name="Обычный 4 41" xfId="1276"/>
    <cellStyle name="Обычный 4 42" xfId="1277"/>
    <cellStyle name="Обычный 4 43" xfId="1278"/>
    <cellStyle name="Обычный 4 44" xfId="1279"/>
    <cellStyle name="Обычный 4 45" xfId="1280"/>
    <cellStyle name="Обычный 4 46" xfId="1281"/>
    <cellStyle name="Обычный 4 47" xfId="1282"/>
    <cellStyle name="Обычный 4 48" xfId="1283"/>
    <cellStyle name="Обычный 4 49" xfId="1284"/>
    <cellStyle name="Обычный 4 5" xfId="1285"/>
    <cellStyle name="Обычный 4 50" xfId="1286"/>
    <cellStyle name="Обычный 4 51" xfId="1287"/>
    <cellStyle name="Обычный 4 52" xfId="1288"/>
    <cellStyle name="Обычный 4 53" xfId="1289"/>
    <cellStyle name="Обычный 4 54" xfId="1290"/>
    <cellStyle name="Обычный 4 55" xfId="1291"/>
    <cellStyle name="Обычный 4 56" xfId="1292"/>
    <cellStyle name="Обычный 4 57" xfId="1293"/>
    <cellStyle name="Обычный 4 58" xfId="1294"/>
    <cellStyle name="Обычный 4 59" xfId="1295"/>
    <cellStyle name="Обычный 4 6" xfId="1296"/>
    <cellStyle name="Обычный 4 60" xfId="1297"/>
    <cellStyle name="Обычный 4 61" xfId="1298"/>
    <cellStyle name="Обычный 4 62" xfId="1299"/>
    <cellStyle name="Обычный 4 63" xfId="1300"/>
    <cellStyle name="Обычный 4 64" xfId="1301"/>
    <cellStyle name="Обычный 4 65" xfId="1302"/>
    <cellStyle name="Обычный 4 66" xfId="1303"/>
    <cellStyle name="Обычный 4 67" xfId="1304"/>
    <cellStyle name="Обычный 4 68" xfId="1305"/>
    <cellStyle name="Обычный 4 69" xfId="1306"/>
    <cellStyle name="Обычный 4 7" xfId="1307"/>
    <cellStyle name="Обычный 4 70" xfId="1308"/>
    <cellStyle name="Обычный 4 71" xfId="1309"/>
    <cellStyle name="Обычный 4 72" xfId="1310"/>
    <cellStyle name="Обычный 4 73" xfId="1311"/>
    <cellStyle name="Обычный 4 74" xfId="1312"/>
    <cellStyle name="Обычный 4 75" xfId="1313"/>
    <cellStyle name="Обычный 4 76" xfId="1314"/>
    <cellStyle name="Обычный 4 77" xfId="1315"/>
    <cellStyle name="Обычный 4 8" xfId="1316"/>
    <cellStyle name="Обычный 4 9" xfId="1317"/>
    <cellStyle name="Обычный 40" xfId="1318"/>
    <cellStyle name="Обычный 40 2" xfId="1319"/>
    <cellStyle name="Обычный 40 2 2" xfId="1320"/>
    <cellStyle name="Обычный 40 3" xfId="1321"/>
    <cellStyle name="Обычный 41" xfId="1322"/>
    <cellStyle name="Обычный 41 2" xfId="1323"/>
    <cellStyle name="Обычный 41 2 2" xfId="1324"/>
    <cellStyle name="Обычный 41 3" xfId="1325"/>
    <cellStyle name="Обычный 42" xfId="1326"/>
    <cellStyle name="Обычный 42 2" xfId="1327"/>
    <cellStyle name="Обычный 42 2 2" xfId="1328"/>
    <cellStyle name="Обычный 42 3" xfId="1329"/>
    <cellStyle name="Обычный 43" xfId="1330"/>
    <cellStyle name="Обычный 43 2" xfId="1331"/>
    <cellStyle name="Обычный 44" xfId="1332"/>
    <cellStyle name="Обычный 45" xfId="1333"/>
    <cellStyle name="Обычный 45 2" xfId="1334"/>
    <cellStyle name="Обычный 46" xfId="1335"/>
    <cellStyle name="Обычный 46 8" xfId="1336"/>
    <cellStyle name="Обычный 47" xfId="1337"/>
    <cellStyle name="Обычный 48" xfId="1338"/>
    <cellStyle name="Обычный 48 2" xfId="1339"/>
    <cellStyle name="Обычный 49" xfId="1340"/>
    <cellStyle name="Обычный 5" xfId="1341"/>
    <cellStyle name="Обычный 5 10" xfId="1342"/>
    <cellStyle name="Обычный 5 11" xfId="1343"/>
    <cellStyle name="Обычный 5 12" xfId="1344"/>
    <cellStyle name="Обычный 5 13" xfId="1345"/>
    <cellStyle name="Обычный 5 14" xfId="1346"/>
    <cellStyle name="Обычный 5 15" xfId="1347"/>
    <cellStyle name="Обычный 5 16" xfId="1348"/>
    <cellStyle name="Обычный 5 17" xfId="1349"/>
    <cellStyle name="Обычный 5 18" xfId="1350"/>
    <cellStyle name="Обычный 5 19" xfId="1351"/>
    <cellStyle name="Обычный 5 2" xfId="1352"/>
    <cellStyle name="Обычный 5 2 2" xfId="1353"/>
    <cellStyle name="Обычный 5 2 2 2" xfId="1354"/>
    <cellStyle name="Обычный 5 2 2 3" xfId="1355"/>
    <cellStyle name="Обычный 5 2 2 4" xfId="1356"/>
    <cellStyle name="Обычный 5 2 2 5" xfId="1357"/>
    <cellStyle name="Обычный 5 2 3" xfId="1358"/>
    <cellStyle name="Обычный 5 2 4" xfId="1359"/>
    <cellStyle name="Обычный 5 2 5" xfId="1360"/>
    <cellStyle name="Обычный 5 2 6" xfId="1361"/>
    <cellStyle name="Обычный 5 20" xfId="1362"/>
    <cellStyle name="Обычный 5 21" xfId="1363"/>
    <cellStyle name="Обычный 5 21 2" xfId="1364"/>
    <cellStyle name="Обычный 5 22" xfId="1365"/>
    <cellStyle name="Обычный 5 23" xfId="1366"/>
    <cellStyle name="Обычный 5 24" xfId="1367"/>
    <cellStyle name="Обычный 5 25" xfId="1368"/>
    <cellStyle name="Обычный 5 26" xfId="1369"/>
    <cellStyle name="Обычный 5 27" xfId="1370"/>
    <cellStyle name="Обычный 5 28" xfId="1371"/>
    <cellStyle name="Обычный 5 29" xfId="1372"/>
    <cellStyle name="Обычный 5 3" xfId="1373"/>
    <cellStyle name="Обычный 5 3 2" xfId="1374"/>
    <cellStyle name="Обычный 5 3 3" xfId="1375"/>
    <cellStyle name="Обычный 5 3 4" xfId="1376"/>
    <cellStyle name="Обычный 5 3 5" xfId="1377"/>
    <cellStyle name="Обычный 5 3 6" xfId="1378"/>
    <cellStyle name="Обычный 5 30" xfId="1379"/>
    <cellStyle name="Обычный 5 31" xfId="1380"/>
    <cellStyle name="Обычный 5 32" xfId="1381"/>
    <cellStyle name="Обычный 5 33" xfId="1382"/>
    <cellStyle name="Обычный 5 34" xfId="1383"/>
    <cellStyle name="Обычный 5 35" xfId="1384"/>
    <cellStyle name="Обычный 5 36" xfId="1385"/>
    <cellStyle name="Обычный 5 37" xfId="1386"/>
    <cellStyle name="Обычный 5 37 2" xfId="1387"/>
    <cellStyle name="Обычный 5 38" xfId="1388"/>
    <cellStyle name="Обычный 5 38 2" xfId="1389"/>
    <cellStyle name="Обычный 5 39" xfId="1390"/>
    <cellStyle name="Обычный 5 39 2" xfId="1391"/>
    <cellStyle name="Обычный 5 4" xfId="1392"/>
    <cellStyle name="Обычный 5 40" xfId="1393"/>
    <cellStyle name="Обычный 5 41" xfId="1394"/>
    <cellStyle name="Обычный 5 42" xfId="1395"/>
    <cellStyle name="Обычный 5 43" xfId="1396"/>
    <cellStyle name="Обычный 5 44" xfId="1397"/>
    <cellStyle name="Обычный 5 45" xfId="1398"/>
    <cellStyle name="Обычный 5 46" xfId="1399"/>
    <cellStyle name="Обычный 5 47" xfId="1400"/>
    <cellStyle name="Обычный 5 48" xfId="1401"/>
    <cellStyle name="Обычный 5 49" xfId="1402"/>
    <cellStyle name="Обычный 5 5" xfId="1403"/>
    <cellStyle name="Обычный 5 50" xfId="1404"/>
    <cellStyle name="Обычный 5 51" xfId="1405"/>
    <cellStyle name="Обычный 5 52" xfId="1406"/>
    <cellStyle name="Обычный 5 53" xfId="1407"/>
    <cellStyle name="Обычный 5 54" xfId="1408"/>
    <cellStyle name="Обычный 5 55" xfId="1409"/>
    <cellStyle name="Обычный 5 56" xfId="1410"/>
    <cellStyle name="Обычный 5 57" xfId="1411"/>
    <cellStyle name="Обычный 5 58" xfId="1412"/>
    <cellStyle name="Обычный 5 59" xfId="1413"/>
    <cellStyle name="Обычный 5 6" xfId="1414"/>
    <cellStyle name="Обычный 5 60" xfId="1415"/>
    <cellStyle name="Обычный 5 61" xfId="1416"/>
    <cellStyle name="Обычный 5 62" xfId="1417"/>
    <cellStyle name="Обычный 5 63" xfId="1418"/>
    <cellStyle name="Обычный 5 64" xfId="1419"/>
    <cellStyle name="Обычный 5 65" xfId="1420"/>
    <cellStyle name="Обычный 5 66" xfId="1421"/>
    <cellStyle name="Обычный 5 67" xfId="1422"/>
    <cellStyle name="Обычный 5 68" xfId="1423"/>
    <cellStyle name="Обычный 5 69" xfId="1424"/>
    <cellStyle name="Обычный 5 7" xfId="1425"/>
    <cellStyle name="Обычный 5 70" xfId="1426"/>
    <cellStyle name="Обычный 5 71" xfId="1427"/>
    <cellStyle name="Обычный 5 72" xfId="1428"/>
    <cellStyle name="Обычный 5 73" xfId="1429"/>
    <cellStyle name="Обычный 5 74" xfId="1430"/>
    <cellStyle name="Обычный 5 75" xfId="1431"/>
    <cellStyle name="Обычный 5 76" xfId="1432"/>
    <cellStyle name="Обычный 5 77" xfId="1433"/>
    <cellStyle name="Обычный 5 8" xfId="1434"/>
    <cellStyle name="Обычный 5 9" xfId="1435"/>
    <cellStyle name="Обычный 50" xfId="1436"/>
    <cellStyle name="Обычный 50 7" xfId="1437"/>
    <cellStyle name="Обычный 51" xfId="1438"/>
    <cellStyle name="Обычный 52" xfId="1439"/>
    <cellStyle name="Обычный 52 2" xfId="1440"/>
    <cellStyle name="Обычный 52 3" xfId="1441"/>
    <cellStyle name="Обычный 53" xfId="1442"/>
    <cellStyle name="Обычный 53 2" xfId="1443"/>
    <cellStyle name="Обычный 54" xfId="1444"/>
    <cellStyle name="Обычный 54 2" xfId="1445"/>
    <cellStyle name="Обычный 55" xfId="1446"/>
    <cellStyle name="Обычный 55 2" xfId="1447"/>
    <cellStyle name="Обычный 55 3" xfId="1448"/>
    <cellStyle name="Обычный 56" xfId="1449"/>
    <cellStyle name="Обычный 56 2" xfId="1450"/>
    <cellStyle name="Обычный 56 3" xfId="1451"/>
    <cellStyle name="Обычный 57" xfId="1452"/>
    <cellStyle name="Обычный 57 2" xfId="1453"/>
    <cellStyle name="Обычный 57 3" xfId="1454"/>
    <cellStyle name="Обычный 58" xfId="1455"/>
    <cellStyle name="Обычный 58 2" xfId="1456"/>
    <cellStyle name="Обычный 58 3" xfId="1457"/>
    <cellStyle name="Обычный 59" xfId="1458"/>
    <cellStyle name="Обычный 59 2" xfId="1459"/>
    <cellStyle name="Обычный 6" xfId="1460"/>
    <cellStyle name="Обычный 6 2" xfId="1461"/>
    <cellStyle name="Обычный 6 2 2" xfId="1462"/>
    <cellStyle name="Обычный 6 3" xfId="1463"/>
    <cellStyle name="Обычный 60" xfId="1464"/>
    <cellStyle name="Обычный 60 2" xfId="1465"/>
    <cellStyle name="Обычный 61" xfId="1466"/>
    <cellStyle name="Обычный 61 2" xfId="1467"/>
    <cellStyle name="Обычный 62" xfId="1468"/>
    <cellStyle name="Обычный 62 2" xfId="1469"/>
    <cellStyle name="Обычный 63" xfId="1470"/>
    <cellStyle name="Обычный 63 2" xfId="1471"/>
    <cellStyle name="Обычный 64" xfId="1472"/>
    <cellStyle name="Обычный 64 2" xfId="1473"/>
    <cellStyle name="Обычный 65" xfId="1474"/>
    <cellStyle name="Обычный 65 2" xfId="1475"/>
    <cellStyle name="Обычный 66" xfId="1476"/>
    <cellStyle name="Обычный 66 2" xfId="1477"/>
    <cellStyle name="Обычный 67" xfId="1478"/>
    <cellStyle name="Обычный 67 2" xfId="1479"/>
    <cellStyle name="Обычный 68" xfId="1480"/>
    <cellStyle name="Обычный 68 2" xfId="1481"/>
    <cellStyle name="Обычный 69" xfId="1482"/>
    <cellStyle name="Обычный 69 2" xfId="1483"/>
    <cellStyle name="Обычный 7" xfId="1484"/>
    <cellStyle name="Обычный 7 10" xfId="1485"/>
    <cellStyle name="Обычный 7 11" xfId="1486"/>
    <cellStyle name="Обычный 7 12" xfId="1487"/>
    <cellStyle name="Обычный 7 13" xfId="1488"/>
    <cellStyle name="Обычный 7 14" xfId="1489"/>
    <cellStyle name="Обычный 7 15" xfId="1490"/>
    <cellStyle name="Обычный 7 16" xfId="1491"/>
    <cellStyle name="Обычный 7 17" xfId="1492"/>
    <cellStyle name="Обычный 7 18" xfId="1493"/>
    <cellStyle name="Обычный 7 19" xfId="1494"/>
    <cellStyle name="Обычный 7 2" xfId="1495"/>
    <cellStyle name="Обычный 7 2 2" xfId="1496"/>
    <cellStyle name="Обычный 7 2 2 2" xfId="1497"/>
    <cellStyle name="Обычный 7 2 2 2 2" xfId="1498"/>
    <cellStyle name="Обычный 7 2 2 2 3" xfId="1499"/>
    <cellStyle name="Обычный 7 2 2 2 4" xfId="1500"/>
    <cellStyle name="Обычный 7 2 2 2 5" xfId="1501"/>
    <cellStyle name="Обычный 7 2 2 3" xfId="1502"/>
    <cellStyle name="Обычный 7 2 2 4" xfId="1503"/>
    <cellStyle name="Обычный 7 2 2 5" xfId="1504"/>
    <cellStyle name="Обычный 7 2 3" xfId="1505"/>
    <cellStyle name="Обычный 7 2 4" xfId="1506"/>
    <cellStyle name="Обычный 7 2 5" xfId="1507"/>
    <cellStyle name="Обычный 7 2 6" xfId="1508"/>
    <cellStyle name="Обычный 7 2 7" xfId="1509"/>
    <cellStyle name="Обычный 7 20" xfId="1510"/>
    <cellStyle name="Обычный 7 21" xfId="1511"/>
    <cellStyle name="Обычный 7 22" xfId="1512"/>
    <cellStyle name="Обычный 7 23" xfId="1513"/>
    <cellStyle name="Обычный 7 24" xfId="1514"/>
    <cellStyle name="Обычный 7 25" xfId="1515"/>
    <cellStyle name="Обычный 7 26" xfId="1516"/>
    <cellStyle name="Обычный 7 27" xfId="1517"/>
    <cellStyle name="Обычный 7 28" xfId="1518"/>
    <cellStyle name="Обычный 7 29" xfId="1519"/>
    <cellStyle name="Обычный 7 3" xfId="1520"/>
    <cellStyle name="Обычный 7 3 2" xfId="1521"/>
    <cellStyle name="Обычный 7 3 3" xfId="1522"/>
    <cellStyle name="Обычный 7 3 4" xfId="1523"/>
    <cellStyle name="Обычный 7 3 5" xfId="1524"/>
    <cellStyle name="Обычный 7 3 6" xfId="1525"/>
    <cellStyle name="Обычный 7 30" xfId="1526"/>
    <cellStyle name="Обычный 7 31" xfId="1527"/>
    <cellStyle name="Обычный 7 32" xfId="1528"/>
    <cellStyle name="Обычный 7 33" xfId="1529"/>
    <cellStyle name="Обычный 7 34" xfId="1530"/>
    <cellStyle name="Обычный 7 35" xfId="1531"/>
    <cellStyle name="Обычный 7 36" xfId="1532"/>
    <cellStyle name="Обычный 7 37" xfId="1533"/>
    <cellStyle name="Обычный 7 38" xfId="1534"/>
    <cellStyle name="Обычный 7 39" xfId="1535"/>
    <cellStyle name="Обычный 7 4" xfId="1536"/>
    <cellStyle name="Обычный 7 40" xfId="1537"/>
    <cellStyle name="Обычный 7 41" xfId="1538"/>
    <cellStyle name="Обычный 7 42" xfId="1539"/>
    <cellStyle name="Обычный 7 43" xfId="1540"/>
    <cellStyle name="Обычный 7 43 2" xfId="1541"/>
    <cellStyle name="Обычный 7 44" xfId="1542"/>
    <cellStyle name="Обычный 7 45" xfId="1543"/>
    <cellStyle name="Обычный 7 46" xfId="1544"/>
    <cellStyle name="Обычный 7 47" xfId="1545"/>
    <cellStyle name="Обычный 7 48" xfId="1546"/>
    <cellStyle name="Обычный 7 49" xfId="1547"/>
    <cellStyle name="Обычный 7 5" xfId="1548"/>
    <cellStyle name="Обычный 7 50" xfId="1549"/>
    <cellStyle name="Обычный 7 51" xfId="1550"/>
    <cellStyle name="Обычный 7 52" xfId="1551"/>
    <cellStyle name="Обычный 7 53" xfId="1552"/>
    <cellStyle name="Обычный 7 54" xfId="1553"/>
    <cellStyle name="Обычный 7 55" xfId="1554"/>
    <cellStyle name="Обычный 7 56" xfId="1555"/>
    <cellStyle name="Обычный 7 57" xfId="1556"/>
    <cellStyle name="Обычный 7 58" xfId="1557"/>
    <cellStyle name="Обычный 7 59" xfId="1558"/>
    <cellStyle name="Обычный 7 6" xfId="1559"/>
    <cellStyle name="Обычный 7 60" xfId="1560"/>
    <cellStyle name="Обычный 7 61" xfId="1561"/>
    <cellStyle name="Обычный 7 62" xfId="1562"/>
    <cellStyle name="Обычный 7 63" xfId="1563"/>
    <cellStyle name="Обычный 7 64" xfId="1564"/>
    <cellStyle name="Обычный 7 65" xfId="1565"/>
    <cellStyle name="Обычный 7 66" xfId="1566"/>
    <cellStyle name="Обычный 7 67" xfId="1567"/>
    <cellStyle name="Обычный 7 68" xfId="1568"/>
    <cellStyle name="Обычный 7 69" xfId="1569"/>
    <cellStyle name="Обычный 7 7" xfId="1570"/>
    <cellStyle name="Обычный 7 70" xfId="1571"/>
    <cellStyle name="Обычный 7 71" xfId="1572"/>
    <cellStyle name="Обычный 7 72" xfId="1573"/>
    <cellStyle name="Обычный 7 73" xfId="1574"/>
    <cellStyle name="Обычный 7 74" xfId="1575"/>
    <cellStyle name="Обычный 7 75" xfId="1576"/>
    <cellStyle name="Обычный 7 76" xfId="1577"/>
    <cellStyle name="Обычный 7 77" xfId="1578"/>
    <cellStyle name="Обычный 7 78" xfId="1579"/>
    <cellStyle name="Обычный 7 79" xfId="1580"/>
    <cellStyle name="Обычный 7 8" xfId="1581"/>
    <cellStyle name="Обычный 7 9" xfId="1582"/>
    <cellStyle name="Обычный 70" xfId="1583"/>
    <cellStyle name="Обычный 70 2" xfId="1584"/>
    <cellStyle name="Обычный 71" xfId="1585"/>
    <cellStyle name="Обычный 71 2" xfId="1586"/>
    <cellStyle name="Обычный 72" xfId="1587"/>
    <cellStyle name="Обычный 72 2" xfId="1588"/>
    <cellStyle name="Обычный 73" xfId="1589"/>
    <cellStyle name="Обычный 73 2" xfId="1590"/>
    <cellStyle name="Обычный 73 3" xfId="1591"/>
    <cellStyle name="Обычный 74" xfId="1592"/>
    <cellStyle name="Обычный 74 2" xfId="1593"/>
    <cellStyle name="Обычный 75" xfId="1594"/>
    <cellStyle name="Обычный 76" xfId="1595"/>
    <cellStyle name="Обычный 77" xfId="1596"/>
    <cellStyle name="Обычный 77 2" xfId="1597"/>
    <cellStyle name="Обычный 78" xfId="1598"/>
    <cellStyle name="Обычный 78 2" xfId="1599"/>
    <cellStyle name="Обычный 79" xfId="1600"/>
    <cellStyle name="Обычный 79 2" xfId="1601"/>
    <cellStyle name="Обычный 8" xfId="1602"/>
    <cellStyle name="Обычный 8 10" xfId="1603"/>
    <cellStyle name="Обычный 8 11" xfId="1604"/>
    <cellStyle name="Обычный 8 12" xfId="1605"/>
    <cellStyle name="Обычный 8 13" xfId="1606"/>
    <cellStyle name="Обычный 8 14" xfId="1607"/>
    <cellStyle name="Обычный 8 15" xfId="1608"/>
    <cellStyle name="Обычный 8 16" xfId="1609"/>
    <cellStyle name="Обычный 8 17" xfId="1610"/>
    <cellStyle name="Обычный 8 18" xfId="1611"/>
    <cellStyle name="Обычный 8 19" xfId="1612"/>
    <cellStyle name="Обычный 8 2" xfId="1613"/>
    <cellStyle name="Обычный 8 2 2" xfId="1614"/>
    <cellStyle name="Обычный 8 20" xfId="1615"/>
    <cellStyle name="Обычный 8 21" xfId="1616"/>
    <cellStyle name="Обычный 8 22" xfId="1617"/>
    <cellStyle name="Обычный 8 23" xfId="1618"/>
    <cellStyle name="Обычный 8 24" xfId="1619"/>
    <cellStyle name="Обычный 8 25" xfId="1620"/>
    <cellStyle name="Обычный 8 26" xfId="1621"/>
    <cellStyle name="Обычный 8 27" xfId="1622"/>
    <cellStyle name="Обычный 8 28" xfId="1623"/>
    <cellStyle name="Обычный 8 29" xfId="1624"/>
    <cellStyle name="Обычный 8 3" xfId="1625"/>
    <cellStyle name="Обычный 8 3 2" xfId="1626"/>
    <cellStyle name="Обычный 8 3 3" xfId="1627"/>
    <cellStyle name="Обычный 8 3 4" xfId="1628"/>
    <cellStyle name="Обычный 8 3 5" xfId="1629"/>
    <cellStyle name="Обычный 8 30" xfId="1630"/>
    <cellStyle name="Обычный 8 31" xfId="1631"/>
    <cellStyle name="Обычный 8 32" xfId="1632"/>
    <cellStyle name="Обычный 8 33" xfId="1633"/>
    <cellStyle name="Обычный 8 34" xfId="1634"/>
    <cellStyle name="Обычный 8 35" xfId="1635"/>
    <cellStyle name="Обычный 8 36" xfId="1636"/>
    <cellStyle name="Обычный 8 37" xfId="1637"/>
    <cellStyle name="Обычный 8 38" xfId="1638"/>
    <cellStyle name="Обычный 8 39" xfId="1639"/>
    <cellStyle name="Обычный 8 4" xfId="1640"/>
    <cellStyle name="Обычный 8 40" xfId="1641"/>
    <cellStyle name="Обычный 8 41" xfId="1642"/>
    <cellStyle name="Обычный 8 42" xfId="1643"/>
    <cellStyle name="Обычный 8 43" xfId="1644"/>
    <cellStyle name="Обычный 8 44" xfId="1645"/>
    <cellStyle name="Обычный 8 45" xfId="1646"/>
    <cellStyle name="Обычный 8 46" xfId="1647"/>
    <cellStyle name="Обычный 8 47" xfId="1648"/>
    <cellStyle name="Обычный 8 48" xfId="1649"/>
    <cellStyle name="Обычный 8 49" xfId="1650"/>
    <cellStyle name="Обычный 8 5" xfId="1651"/>
    <cellStyle name="Обычный 8 50" xfId="1652"/>
    <cellStyle name="Обычный 8 51" xfId="1653"/>
    <cellStyle name="Обычный 8 52" xfId="1654"/>
    <cellStyle name="Обычный 8 53" xfId="1655"/>
    <cellStyle name="Обычный 8 54" xfId="1656"/>
    <cellStyle name="Обычный 8 55" xfId="1657"/>
    <cellStyle name="Обычный 8 56" xfId="1658"/>
    <cellStyle name="Обычный 8 57" xfId="1659"/>
    <cellStyle name="Обычный 8 58" xfId="1660"/>
    <cellStyle name="Обычный 8 59" xfId="1661"/>
    <cellStyle name="Обычный 8 6" xfId="1662"/>
    <cellStyle name="Обычный 8 60" xfId="1663"/>
    <cellStyle name="Обычный 8 61" xfId="1664"/>
    <cellStyle name="Обычный 8 62" xfId="1665"/>
    <cellStyle name="Обычный 8 63" xfId="1666"/>
    <cellStyle name="Обычный 8 64" xfId="1667"/>
    <cellStyle name="Обычный 8 65" xfId="1668"/>
    <cellStyle name="Обычный 8 66" xfId="1669"/>
    <cellStyle name="Обычный 8 67" xfId="1670"/>
    <cellStyle name="Обычный 8 68" xfId="1671"/>
    <cellStyle name="Обычный 8 69" xfId="1672"/>
    <cellStyle name="Обычный 8 7" xfId="1673"/>
    <cellStyle name="Обычный 8 70" xfId="1674"/>
    <cellStyle name="Обычный 8 71" xfId="1675"/>
    <cellStyle name="Обычный 8 72" xfId="1676"/>
    <cellStyle name="Обычный 8 73" xfId="1677"/>
    <cellStyle name="Обычный 8 74" xfId="1678"/>
    <cellStyle name="Обычный 8 75" xfId="1679"/>
    <cellStyle name="Обычный 8 76" xfId="1680"/>
    <cellStyle name="Обычный 8 77" xfId="1681"/>
    <cellStyle name="Обычный 8 78" xfId="1682"/>
    <cellStyle name="Обычный 8 8" xfId="1683"/>
    <cellStyle name="Обычный 8 9" xfId="1684"/>
    <cellStyle name="Обычный 80" xfId="1685"/>
    <cellStyle name="Обычный 80 2" xfId="1686"/>
    <cellStyle name="Обычный 81" xfId="1687"/>
    <cellStyle name="Обычный 82" xfId="1688"/>
    <cellStyle name="Обычный 82 2" xfId="1689"/>
    <cellStyle name="Обычный 83" xfId="1690"/>
    <cellStyle name="Обычный 84" xfId="1691"/>
    <cellStyle name="Обычный 85" xfId="1692"/>
    <cellStyle name="Обычный 86" xfId="1693"/>
    <cellStyle name="Обычный 87" xfId="1694"/>
    <cellStyle name="Обычный 88" xfId="1695"/>
    <cellStyle name="Обычный 89" xfId="1696"/>
    <cellStyle name="Обычный 9" xfId="1697"/>
    <cellStyle name="Обычный 9 2" xfId="1698"/>
    <cellStyle name="Обычный 9 2 2" xfId="1699"/>
    <cellStyle name="Обычный 9 3" xfId="1700"/>
    <cellStyle name="Обычный 9 3 2" xfId="1701"/>
    <cellStyle name="Обычный 9 4" xfId="1702"/>
    <cellStyle name="Обычный 9 5" xfId="1703"/>
    <cellStyle name="Обычный 9 5 2" xfId="1704"/>
    <cellStyle name="Обычный 9 6" xfId="1705"/>
    <cellStyle name="Обычный 9 7" xfId="1706"/>
    <cellStyle name="Обычный 90" xfId="1707"/>
    <cellStyle name="Обычный 91" xfId="1708"/>
    <cellStyle name="Обычный 92" xfId="1709"/>
    <cellStyle name="Обычный 93" xfId="1710"/>
    <cellStyle name="Обычный 94" xfId="1711"/>
    <cellStyle name="Обычный 95" xfId="1712"/>
    <cellStyle name="Обычный 96" xfId="1713"/>
    <cellStyle name="Обычный 97" xfId="1714"/>
    <cellStyle name="Обычный 98" xfId="1715"/>
    <cellStyle name="Обычный 99" xfId="1716"/>
    <cellStyle name="Followed Hyperlink" xfId="1717"/>
    <cellStyle name="Плохой" xfId="1718"/>
    <cellStyle name="Плохой 2" xfId="1719"/>
    <cellStyle name="Плохой 3" xfId="1720"/>
    <cellStyle name="Пояснение" xfId="1721"/>
    <cellStyle name="Пояснение 2" xfId="1722"/>
    <cellStyle name="Пояснение 3" xfId="1723"/>
    <cellStyle name="Примечание" xfId="1724"/>
    <cellStyle name="Примечание 2" xfId="1725"/>
    <cellStyle name="Примечание 3" xfId="1726"/>
    <cellStyle name="Percent" xfId="1727"/>
    <cellStyle name="Связанная ячейка" xfId="1728"/>
    <cellStyle name="Связанная ячейка 2" xfId="1729"/>
    <cellStyle name="Связанная ячейка 3" xfId="1730"/>
    <cellStyle name="Текст предупреждения" xfId="1731"/>
    <cellStyle name="Текст предупреждения 2" xfId="1732"/>
    <cellStyle name="Текст предупреждения 3" xfId="1733"/>
    <cellStyle name="Comma" xfId="1734"/>
    <cellStyle name="Comma [0]" xfId="1735"/>
    <cellStyle name="Финансовый 2" xfId="1736"/>
    <cellStyle name="Финансовый 2 10" xfId="1737"/>
    <cellStyle name="Финансовый 2 10 2" xfId="1738"/>
    <cellStyle name="Финансовый 2 10 3" xfId="1739"/>
    <cellStyle name="Финансовый 2 11" xfId="1740"/>
    <cellStyle name="Финансовый 2 11 2" xfId="1741"/>
    <cellStyle name="Финансовый 2 11 3" xfId="1742"/>
    <cellStyle name="Финансовый 2 12" xfId="1743"/>
    <cellStyle name="Финансовый 2 13" xfId="1744"/>
    <cellStyle name="Финансовый 2 2" xfId="1745"/>
    <cellStyle name="Финансовый 2 2 2" xfId="1746"/>
    <cellStyle name="Финансовый 2 2 3" xfId="1747"/>
    <cellStyle name="Финансовый 2 2 3 2" xfId="1748"/>
    <cellStyle name="Финансовый 2 2 3 2 2" xfId="1749"/>
    <cellStyle name="Финансовый 2 2 3 2 3" xfId="1750"/>
    <cellStyle name="Финансовый 2 2 3 3" xfId="1751"/>
    <cellStyle name="Финансовый 2 2 3 3 2" xfId="1752"/>
    <cellStyle name="Финансовый 2 2 3 3 3" xfId="1753"/>
    <cellStyle name="Финансовый 2 2 3 4" xfId="1754"/>
    <cellStyle name="Финансовый 2 2 3 5" xfId="1755"/>
    <cellStyle name="Финансовый 2 2 4" xfId="1756"/>
    <cellStyle name="Финансовый 2 2 4 2" xfId="1757"/>
    <cellStyle name="Финансовый 2 2 4 2 2" xfId="1758"/>
    <cellStyle name="Финансовый 2 2 4 2 3" xfId="1759"/>
    <cellStyle name="Финансовый 2 2 4 3" xfId="1760"/>
    <cellStyle name="Финансовый 2 2 4 3 2" xfId="1761"/>
    <cellStyle name="Финансовый 2 2 4 3 3" xfId="1762"/>
    <cellStyle name="Финансовый 2 2 4 4" xfId="1763"/>
    <cellStyle name="Финансовый 2 2 4 5" xfId="1764"/>
    <cellStyle name="Финансовый 2 2 5" xfId="1765"/>
    <cellStyle name="Финансовый 2 2 5 2" xfId="1766"/>
    <cellStyle name="Финансовый 2 2 5 3" xfId="1767"/>
    <cellStyle name="Финансовый 2 2 6" xfId="1768"/>
    <cellStyle name="Финансовый 2 2 6 2" xfId="1769"/>
    <cellStyle name="Финансовый 2 2 6 3" xfId="1770"/>
    <cellStyle name="Финансовый 2 2 7" xfId="1771"/>
    <cellStyle name="Финансовый 2 2 8" xfId="1772"/>
    <cellStyle name="Финансовый 2 3" xfId="1773"/>
    <cellStyle name="Финансовый 2 4" xfId="1774"/>
    <cellStyle name="Финансовый 2 4 2" xfId="1775"/>
    <cellStyle name="Финансовый 2 4 2 2" xfId="1776"/>
    <cellStyle name="Финансовый 2 4 2 3" xfId="1777"/>
    <cellStyle name="Финансовый 2 4 3" xfId="1778"/>
    <cellStyle name="Финансовый 2 4 3 2" xfId="1779"/>
    <cellStyle name="Финансовый 2 4 3 3" xfId="1780"/>
    <cellStyle name="Финансовый 2 4 4" xfId="1781"/>
    <cellStyle name="Финансовый 2 4 5" xfId="1782"/>
    <cellStyle name="Финансовый 2 5" xfId="1783"/>
    <cellStyle name="Финансовый 2 5 2" xfId="1784"/>
    <cellStyle name="Финансовый 2 5 2 2" xfId="1785"/>
    <cellStyle name="Финансовый 2 5 2 3" xfId="1786"/>
    <cellStyle name="Финансовый 2 5 3" xfId="1787"/>
    <cellStyle name="Финансовый 2 5 3 2" xfId="1788"/>
    <cellStyle name="Финансовый 2 5 3 3" xfId="1789"/>
    <cellStyle name="Финансовый 2 5 4" xfId="1790"/>
    <cellStyle name="Финансовый 2 5 5" xfId="1791"/>
    <cellStyle name="Финансовый 2 6" xfId="1792"/>
    <cellStyle name="Финансовый 2 6 2" xfId="1793"/>
    <cellStyle name="Финансовый 2 6 2 2" xfId="1794"/>
    <cellStyle name="Финансовый 2 6 2 3" xfId="1795"/>
    <cellStyle name="Финансовый 2 6 3" xfId="1796"/>
    <cellStyle name="Финансовый 2 6 3 2" xfId="1797"/>
    <cellStyle name="Финансовый 2 6 3 3" xfId="1798"/>
    <cellStyle name="Финансовый 2 6 4" xfId="1799"/>
    <cellStyle name="Финансовый 2 6 5" xfId="1800"/>
    <cellStyle name="Финансовый 2 7" xfId="1801"/>
    <cellStyle name="Финансовый 2 7 2" xfId="1802"/>
    <cellStyle name="Финансовый 2 7 2 2" xfId="1803"/>
    <cellStyle name="Финансовый 2 7 2 3" xfId="1804"/>
    <cellStyle name="Финансовый 2 7 3" xfId="1805"/>
    <cellStyle name="Финансовый 2 7 3 2" xfId="1806"/>
    <cellStyle name="Финансовый 2 7 3 3" xfId="1807"/>
    <cellStyle name="Финансовый 2 7 4" xfId="1808"/>
    <cellStyle name="Финансовый 2 7 5" xfId="1809"/>
    <cellStyle name="Финансовый 2 8" xfId="1810"/>
    <cellStyle name="Финансовый 2 8 2" xfId="1811"/>
    <cellStyle name="Финансовый 2 8 2 2" xfId="1812"/>
    <cellStyle name="Финансовый 2 8 2 3" xfId="1813"/>
    <cellStyle name="Финансовый 2 8 3" xfId="1814"/>
    <cellStyle name="Финансовый 2 8 3 2" xfId="1815"/>
    <cellStyle name="Финансовый 2 8 3 3" xfId="1816"/>
    <cellStyle name="Финансовый 2 8 4" xfId="1817"/>
    <cellStyle name="Финансовый 2 8 5" xfId="1818"/>
    <cellStyle name="Финансовый 2 9" xfId="1819"/>
    <cellStyle name="Финансовый 2 9 2" xfId="1820"/>
    <cellStyle name="Финансовый 2 9 2 2" xfId="1821"/>
    <cellStyle name="Финансовый 2 9 2 3" xfId="1822"/>
    <cellStyle name="Финансовый 2 9 3" xfId="1823"/>
    <cellStyle name="Финансовый 2 9 3 2" xfId="1824"/>
    <cellStyle name="Финансовый 2 9 3 3" xfId="1825"/>
    <cellStyle name="Финансовый 2 9 4" xfId="1826"/>
    <cellStyle name="Финансовый 2 9 5" xfId="1827"/>
    <cellStyle name="Финансовый 3" xfId="1828"/>
    <cellStyle name="Финансовый 3 2" xfId="1829"/>
    <cellStyle name="Финансовый 3 2 2" xfId="1830"/>
    <cellStyle name="Финансовый 3 2 3" xfId="1831"/>
    <cellStyle name="Финансовый 3 3" xfId="1832"/>
    <cellStyle name="Финансовый 3 3 2" xfId="1833"/>
    <cellStyle name="Финансовый 3 3 3" xfId="1834"/>
    <cellStyle name="Финансовый 3 4" xfId="1835"/>
    <cellStyle name="Финансовый 3 5" xfId="1836"/>
    <cellStyle name="Финансовый 4" xfId="1837"/>
    <cellStyle name="Финансовый 4 2" xfId="1838"/>
    <cellStyle name="Финансовый 4 2 2" xfId="1839"/>
    <cellStyle name="Финансовый 4 2 3" xfId="1840"/>
    <cellStyle name="Финансовый 4 3" xfId="1841"/>
    <cellStyle name="Финансовый 4 3 2" xfId="1842"/>
    <cellStyle name="Финансовый 4 3 3" xfId="1843"/>
    <cellStyle name="Финансовый 4 4" xfId="1844"/>
    <cellStyle name="Финансовый 4 5" xfId="1845"/>
    <cellStyle name="Финансовый 5" xfId="1846"/>
    <cellStyle name="Финансовый 5 2" xfId="1847"/>
    <cellStyle name="Финансовый 5 2 2" xfId="1848"/>
    <cellStyle name="Финансовый 5 2 2 2" xfId="1849"/>
    <cellStyle name="Финансовый 5 2 2 3" xfId="1850"/>
    <cellStyle name="Финансовый 5 2 3" xfId="1851"/>
    <cellStyle name="Финансовый 5 2 3 2" xfId="1852"/>
    <cellStyle name="Финансовый 5 2 3 3" xfId="1853"/>
    <cellStyle name="Финансовый 5 2 4" xfId="1854"/>
    <cellStyle name="Финансовый 5 2 5" xfId="1855"/>
    <cellStyle name="Финансовый 5 3" xfId="1856"/>
    <cellStyle name="Финансовый 5 3 2" xfId="1857"/>
    <cellStyle name="Финансовый 5 3 2 2" xfId="1858"/>
    <cellStyle name="Финансовый 5 3 2 3" xfId="1859"/>
    <cellStyle name="Финансовый 5 3 3" xfId="1860"/>
    <cellStyle name="Финансовый 5 3 3 2" xfId="1861"/>
    <cellStyle name="Финансовый 5 3 3 3" xfId="1862"/>
    <cellStyle name="Финансовый 5 3 4" xfId="1863"/>
    <cellStyle name="Финансовый 5 3 5" xfId="1864"/>
    <cellStyle name="Финансовый 5 4" xfId="1865"/>
    <cellStyle name="Финансовый 5 4 2" xfId="1866"/>
    <cellStyle name="Финансовый 5 4 2 2" xfId="1867"/>
    <cellStyle name="Финансовый 5 4 2 3" xfId="1868"/>
    <cellStyle name="Финансовый 5 4 3" xfId="1869"/>
    <cellStyle name="Финансовый 5 4 3 2" xfId="1870"/>
    <cellStyle name="Финансовый 5 4 3 3" xfId="1871"/>
    <cellStyle name="Финансовый 5 4 4" xfId="1872"/>
    <cellStyle name="Финансовый 5 4 5" xfId="1873"/>
    <cellStyle name="Финансовый 5 5" xfId="1874"/>
    <cellStyle name="Финансовый 5 5 2" xfId="1875"/>
    <cellStyle name="Финансовый 5 5 2 2" xfId="1876"/>
    <cellStyle name="Финансовый 5 5 2 3" xfId="1877"/>
    <cellStyle name="Финансовый 5 5 3" xfId="1878"/>
    <cellStyle name="Финансовый 5 5 3 2" xfId="1879"/>
    <cellStyle name="Финансовый 5 5 3 3" xfId="1880"/>
    <cellStyle name="Финансовый 5 5 4" xfId="1881"/>
    <cellStyle name="Финансовый 5 5 5" xfId="1882"/>
    <cellStyle name="Финансовый 5 6" xfId="1883"/>
    <cellStyle name="Финансовый 5 6 2" xfId="1884"/>
    <cellStyle name="Финансовый 5 6 3" xfId="1885"/>
    <cellStyle name="Финансовый 5 7" xfId="1886"/>
    <cellStyle name="Финансовый 5 7 2" xfId="1887"/>
    <cellStyle name="Финансовый 5 7 3" xfId="1888"/>
    <cellStyle name="Финансовый 5 8" xfId="1889"/>
    <cellStyle name="Финансовый 5 9" xfId="1890"/>
    <cellStyle name="Хороший" xfId="1891"/>
    <cellStyle name="Хороший 2" xfId="1892"/>
    <cellStyle name="Хороший 3" xfId="1893"/>
  </cellStyles>
  <dxfs count="44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60" zoomScaleNormal="60" zoomScalePageLayoutView="54" workbookViewId="0" topLeftCell="C1">
      <selection activeCell="A5" sqref="A5:M5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0:12" ht="15">
      <c r="J1" s="2"/>
      <c r="L1" s="2" t="s">
        <v>280</v>
      </c>
    </row>
    <row r="2" spans="10:12" ht="15">
      <c r="J2" s="2"/>
      <c r="L2" s="2" t="s">
        <v>5</v>
      </c>
    </row>
    <row r="3" spans="10:12" ht="15">
      <c r="J3" s="2"/>
      <c r="L3" s="2" t="s">
        <v>281</v>
      </c>
    </row>
    <row r="4" spans="1:13" ht="37.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8.75" customHeight="1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0" ht="15">
      <c r="A6" s="148"/>
      <c r="B6" s="148"/>
      <c r="C6" s="148"/>
      <c r="D6" s="148"/>
      <c r="E6" s="148"/>
      <c r="F6" s="148"/>
      <c r="G6" s="148"/>
      <c r="H6" s="148"/>
      <c r="I6" s="148"/>
      <c r="J6" s="1"/>
    </row>
    <row r="7" spans="1:13" s="7" customFormat="1" ht="105.75" customHeight="1">
      <c r="A7" s="149" t="s">
        <v>1</v>
      </c>
      <c r="B7" s="140" t="s">
        <v>15</v>
      </c>
      <c r="C7" s="140" t="s">
        <v>2</v>
      </c>
      <c r="D7" s="140" t="s">
        <v>3</v>
      </c>
      <c r="E7" s="140" t="s">
        <v>6</v>
      </c>
      <c r="F7" s="150" t="s">
        <v>7</v>
      </c>
      <c r="G7" s="151"/>
      <c r="H7" s="140" t="s">
        <v>4</v>
      </c>
      <c r="I7" s="140" t="s">
        <v>17</v>
      </c>
      <c r="J7" s="140" t="s">
        <v>8</v>
      </c>
      <c r="K7" s="140" t="s">
        <v>14</v>
      </c>
      <c r="L7" s="142" t="s">
        <v>9</v>
      </c>
      <c r="M7" s="143"/>
    </row>
    <row r="8" spans="1:13" s="6" customFormat="1" ht="30.75">
      <c r="A8" s="149"/>
      <c r="B8" s="141"/>
      <c r="C8" s="141"/>
      <c r="D8" s="141"/>
      <c r="E8" s="141"/>
      <c r="F8" s="19" t="s">
        <v>10</v>
      </c>
      <c r="G8" s="19" t="s">
        <v>11</v>
      </c>
      <c r="H8" s="141"/>
      <c r="I8" s="141"/>
      <c r="J8" s="141"/>
      <c r="K8" s="141"/>
      <c r="L8" s="19" t="s">
        <v>12</v>
      </c>
      <c r="M8" s="19" t="s">
        <v>13</v>
      </c>
    </row>
    <row r="9" spans="1:13" s="7" customFormat="1" ht="15.75" customHeight="1">
      <c r="A9" s="144" t="s">
        <v>24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62.25">
      <c r="A10" s="38">
        <v>1</v>
      </c>
      <c r="B10" s="39" t="s">
        <v>42</v>
      </c>
      <c r="C10" s="40" t="s">
        <v>30</v>
      </c>
      <c r="D10" s="40" t="s">
        <v>31</v>
      </c>
      <c r="E10" s="41" t="s">
        <v>32</v>
      </c>
      <c r="F10" s="42" t="s">
        <v>33</v>
      </c>
      <c r="G10" s="43">
        <v>42629</v>
      </c>
      <c r="H10" s="44">
        <v>51.24</v>
      </c>
      <c r="I10" s="11" t="s">
        <v>108</v>
      </c>
      <c r="J10" s="11" t="s">
        <v>34</v>
      </c>
      <c r="K10" s="130"/>
      <c r="L10" s="130"/>
      <c r="M10" s="130"/>
    </row>
    <row r="11" spans="1:13" ht="62.25">
      <c r="A11" s="38">
        <v>2</v>
      </c>
      <c r="B11" s="39" t="s">
        <v>42</v>
      </c>
      <c r="C11" s="40" t="s">
        <v>30</v>
      </c>
      <c r="D11" s="40" t="s">
        <v>31</v>
      </c>
      <c r="E11" s="41" t="s">
        <v>32</v>
      </c>
      <c r="F11" s="42" t="s">
        <v>35</v>
      </c>
      <c r="G11" s="43">
        <v>42634</v>
      </c>
      <c r="H11" s="44">
        <v>117.86</v>
      </c>
      <c r="I11" s="11" t="s">
        <v>108</v>
      </c>
      <c r="J11" s="11" t="s">
        <v>34</v>
      </c>
      <c r="K11" s="130"/>
      <c r="L11" s="130"/>
      <c r="M11" s="130"/>
    </row>
    <row r="12" spans="1:13" ht="62.25">
      <c r="A12" s="38">
        <v>3</v>
      </c>
      <c r="B12" s="39" t="s">
        <v>42</v>
      </c>
      <c r="C12" s="40" t="s">
        <v>30</v>
      </c>
      <c r="D12" s="40" t="s">
        <v>31</v>
      </c>
      <c r="E12" s="41" t="s">
        <v>32</v>
      </c>
      <c r="F12" s="42" t="s">
        <v>36</v>
      </c>
      <c r="G12" s="43">
        <v>42642</v>
      </c>
      <c r="H12" s="44">
        <v>214.73</v>
      </c>
      <c r="I12" s="11" t="s">
        <v>108</v>
      </c>
      <c r="J12" s="11" t="s">
        <v>34</v>
      </c>
      <c r="K12" s="130"/>
      <c r="L12" s="130"/>
      <c r="M12" s="130"/>
    </row>
    <row r="13" spans="1:13" ht="62.25">
      <c r="A13" s="38">
        <v>4</v>
      </c>
      <c r="B13" s="39" t="s">
        <v>42</v>
      </c>
      <c r="C13" s="40" t="s">
        <v>30</v>
      </c>
      <c r="D13" s="40" t="s">
        <v>31</v>
      </c>
      <c r="E13" s="41" t="s">
        <v>32</v>
      </c>
      <c r="F13" s="42" t="s">
        <v>37</v>
      </c>
      <c r="G13" s="43">
        <v>42642</v>
      </c>
      <c r="H13" s="44">
        <v>214.73</v>
      </c>
      <c r="I13" s="11" t="s">
        <v>108</v>
      </c>
      <c r="J13" s="11" t="s">
        <v>34</v>
      </c>
      <c r="K13" s="130"/>
      <c r="L13" s="130"/>
      <c r="M13" s="130"/>
    </row>
    <row r="14" spans="1:13" ht="62.25">
      <c r="A14" s="38">
        <v>5</v>
      </c>
      <c r="B14" s="39" t="s">
        <v>42</v>
      </c>
      <c r="C14" s="40">
        <v>7717127211</v>
      </c>
      <c r="D14" s="40" t="s">
        <v>31</v>
      </c>
      <c r="E14" s="41" t="s">
        <v>109</v>
      </c>
      <c r="F14" s="42" t="s">
        <v>110</v>
      </c>
      <c r="G14" s="43">
        <v>42494</v>
      </c>
      <c r="H14" s="44">
        <v>5.24</v>
      </c>
      <c r="I14" s="11" t="s">
        <v>108</v>
      </c>
      <c r="J14" s="11" t="s">
        <v>111</v>
      </c>
      <c r="K14" s="130"/>
      <c r="L14" s="130"/>
      <c r="M14" s="130"/>
    </row>
    <row r="15" spans="1:13" ht="62.25">
      <c r="A15" s="38">
        <v>6</v>
      </c>
      <c r="B15" s="39" t="s">
        <v>42</v>
      </c>
      <c r="C15" s="40">
        <v>7717127211</v>
      </c>
      <c r="D15" s="40" t="s">
        <v>31</v>
      </c>
      <c r="E15" s="41" t="s">
        <v>109</v>
      </c>
      <c r="F15" s="42" t="s">
        <v>112</v>
      </c>
      <c r="G15" s="43">
        <v>42496</v>
      </c>
      <c r="H15" s="44">
        <v>5.24</v>
      </c>
      <c r="I15" s="11" t="s">
        <v>108</v>
      </c>
      <c r="J15" s="11" t="s">
        <v>111</v>
      </c>
      <c r="K15" s="130"/>
      <c r="L15" s="130"/>
      <c r="M15" s="130"/>
    </row>
    <row r="16" spans="1:13" ht="46.5">
      <c r="A16" s="38">
        <v>7</v>
      </c>
      <c r="B16" s="39" t="s">
        <v>42</v>
      </c>
      <c r="C16" s="40">
        <v>7717127211</v>
      </c>
      <c r="D16" s="40">
        <v>771701001</v>
      </c>
      <c r="E16" s="41" t="s">
        <v>25</v>
      </c>
      <c r="F16" s="42" t="s">
        <v>113</v>
      </c>
      <c r="G16" s="43">
        <v>42675</v>
      </c>
      <c r="H16" s="44">
        <v>787.5</v>
      </c>
      <c r="I16" s="11" t="s">
        <v>108</v>
      </c>
      <c r="J16" s="11" t="s">
        <v>27</v>
      </c>
      <c r="K16" s="130"/>
      <c r="L16" s="130"/>
      <c r="M16" s="130"/>
    </row>
    <row r="17" spans="1:13" ht="46.5">
      <c r="A17" s="38">
        <v>8</v>
      </c>
      <c r="B17" s="39" t="s">
        <v>42</v>
      </c>
      <c r="C17" s="40">
        <v>7717127211</v>
      </c>
      <c r="D17" s="40">
        <v>771701001</v>
      </c>
      <c r="E17" s="41" t="s">
        <v>25</v>
      </c>
      <c r="F17" s="42" t="s">
        <v>26</v>
      </c>
      <c r="G17" s="43">
        <v>42628</v>
      </c>
      <c r="H17" s="44">
        <v>189</v>
      </c>
      <c r="I17" s="11" t="s">
        <v>108</v>
      </c>
      <c r="J17" s="11" t="s">
        <v>27</v>
      </c>
      <c r="K17" s="130"/>
      <c r="L17" s="130"/>
      <c r="M17" s="130"/>
    </row>
    <row r="18" spans="1:13" ht="46.5">
      <c r="A18" s="38">
        <v>9</v>
      </c>
      <c r="B18" s="39" t="s">
        <v>42</v>
      </c>
      <c r="C18" s="40">
        <v>7717127211</v>
      </c>
      <c r="D18" s="40">
        <v>771701001</v>
      </c>
      <c r="E18" s="41" t="s">
        <v>25</v>
      </c>
      <c r="F18" s="42" t="s">
        <v>28</v>
      </c>
      <c r="G18" s="43">
        <v>42629</v>
      </c>
      <c r="H18" s="44">
        <v>189</v>
      </c>
      <c r="I18" s="11" t="s">
        <v>108</v>
      </c>
      <c r="J18" s="11" t="s">
        <v>27</v>
      </c>
      <c r="K18" s="130"/>
      <c r="L18" s="130"/>
      <c r="M18" s="130"/>
    </row>
    <row r="19" spans="1:13" ht="46.5">
      <c r="A19" s="38">
        <v>10</v>
      </c>
      <c r="B19" s="39" t="s">
        <v>42</v>
      </c>
      <c r="C19" s="40">
        <v>7717127211</v>
      </c>
      <c r="D19" s="40">
        <v>771701001</v>
      </c>
      <c r="E19" s="41" t="s">
        <v>25</v>
      </c>
      <c r="F19" s="42" t="s">
        <v>29</v>
      </c>
      <c r="G19" s="43">
        <v>42642</v>
      </c>
      <c r="H19" s="44">
        <v>787.5</v>
      </c>
      <c r="I19" s="11" t="s">
        <v>108</v>
      </c>
      <c r="J19" s="11" t="s">
        <v>27</v>
      </c>
      <c r="K19" s="130"/>
      <c r="L19" s="130"/>
      <c r="M19" s="130"/>
    </row>
    <row r="20" spans="1:13" ht="46.5">
      <c r="A20" s="38">
        <v>11</v>
      </c>
      <c r="B20" s="39" t="s">
        <v>42</v>
      </c>
      <c r="C20" s="40">
        <v>7717127211</v>
      </c>
      <c r="D20" s="40">
        <v>771701001</v>
      </c>
      <c r="E20" s="41" t="s">
        <v>25</v>
      </c>
      <c r="F20" s="42" t="s">
        <v>114</v>
      </c>
      <c r="G20" s="43">
        <v>42703</v>
      </c>
      <c r="H20" s="44">
        <v>126</v>
      </c>
      <c r="I20" s="11" t="s">
        <v>108</v>
      </c>
      <c r="J20" s="11" t="s">
        <v>27</v>
      </c>
      <c r="K20" s="130"/>
      <c r="L20" s="130"/>
      <c r="M20" s="130"/>
    </row>
    <row r="21" spans="1:13" ht="62.25">
      <c r="A21" s="38">
        <v>12</v>
      </c>
      <c r="B21" s="39" t="s">
        <v>42</v>
      </c>
      <c r="C21" s="40" t="s">
        <v>30</v>
      </c>
      <c r="D21" s="40" t="s">
        <v>31</v>
      </c>
      <c r="E21" s="41" t="s">
        <v>32</v>
      </c>
      <c r="F21" s="42" t="s">
        <v>115</v>
      </c>
      <c r="G21" s="43">
        <v>41060</v>
      </c>
      <c r="H21" s="44">
        <v>1.31</v>
      </c>
      <c r="I21" s="11" t="s">
        <v>108</v>
      </c>
      <c r="J21" s="11" t="s">
        <v>34</v>
      </c>
      <c r="K21" s="130"/>
      <c r="L21" s="130"/>
      <c r="M21" s="130"/>
    </row>
    <row r="22" spans="1:13" ht="62.25">
      <c r="A22" s="38">
        <v>13</v>
      </c>
      <c r="B22" s="39" t="s">
        <v>42</v>
      </c>
      <c r="C22" s="40" t="s">
        <v>30</v>
      </c>
      <c r="D22" s="40" t="s">
        <v>31</v>
      </c>
      <c r="E22" s="41" t="s">
        <v>32</v>
      </c>
      <c r="F22" s="42" t="s">
        <v>116</v>
      </c>
      <c r="G22" s="43">
        <v>42454</v>
      </c>
      <c r="H22" s="44">
        <v>2100</v>
      </c>
      <c r="I22" s="11" t="s">
        <v>108</v>
      </c>
      <c r="J22" s="11" t="s">
        <v>34</v>
      </c>
      <c r="K22" s="130"/>
      <c r="L22" s="130"/>
      <c r="M22" s="130"/>
    </row>
    <row r="23" spans="1:13" ht="46.5">
      <c r="A23" s="38">
        <v>14</v>
      </c>
      <c r="B23" s="39" t="s">
        <v>42</v>
      </c>
      <c r="C23" s="40">
        <v>7717127211</v>
      </c>
      <c r="D23" s="40">
        <v>771701001</v>
      </c>
      <c r="E23" s="41" t="s">
        <v>25</v>
      </c>
      <c r="F23" s="42" t="s">
        <v>260</v>
      </c>
      <c r="G23" s="43">
        <v>39925</v>
      </c>
      <c r="H23" s="44">
        <v>3500</v>
      </c>
      <c r="I23" s="11" t="s">
        <v>108</v>
      </c>
      <c r="J23" s="11" t="s">
        <v>27</v>
      </c>
      <c r="K23" s="130"/>
      <c r="L23" s="130"/>
      <c r="M23" s="130"/>
    </row>
    <row r="24" spans="1:13" ht="46.5">
      <c r="A24" s="38">
        <v>15</v>
      </c>
      <c r="B24" s="39" t="s">
        <v>42</v>
      </c>
      <c r="C24" s="40">
        <v>7717127211</v>
      </c>
      <c r="D24" s="40">
        <v>771701001</v>
      </c>
      <c r="E24" s="41" t="s">
        <v>25</v>
      </c>
      <c r="F24" s="42" t="s">
        <v>261</v>
      </c>
      <c r="G24" s="43">
        <v>39856</v>
      </c>
      <c r="H24" s="44">
        <v>2887.5</v>
      </c>
      <c r="I24" s="11" t="s">
        <v>108</v>
      </c>
      <c r="J24" s="11" t="s">
        <v>27</v>
      </c>
      <c r="K24" s="130"/>
      <c r="L24" s="130"/>
      <c r="M24" s="130"/>
    </row>
    <row r="25" spans="1:13" ht="15">
      <c r="A25" s="130"/>
      <c r="B25" s="133" t="s">
        <v>16</v>
      </c>
      <c r="C25" s="130"/>
      <c r="D25" s="130"/>
      <c r="E25" s="130"/>
      <c r="F25" s="130"/>
      <c r="G25" s="130"/>
      <c r="H25" s="127">
        <f>SUM(H10:H24)</f>
        <v>11176.85</v>
      </c>
      <c r="I25" s="130"/>
      <c r="J25" s="130"/>
      <c r="K25" s="130"/>
      <c r="L25" s="130"/>
      <c r="M25" s="130"/>
    </row>
    <row r="26" spans="1:13" ht="15">
      <c r="A26" s="145" t="s">
        <v>117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62.25">
      <c r="A27" s="38">
        <v>1</v>
      </c>
      <c r="B27" s="39" t="s">
        <v>42</v>
      </c>
      <c r="C27" s="40" t="s">
        <v>30</v>
      </c>
      <c r="D27" s="40" t="s">
        <v>31</v>
      </c>
      <c r="E27" s="41" t="s">
        <v>32</v>
      </c>
      <c r="F27" s="42" t="s">
        <v>33</v>
      </c>
      <c r="G27" s="43">
        <v>42629</v>
      </c>
      <c r="H27" s="44">
        <v>137.76</v>
      </c>
      <c r="I27" s="11" t="s">
        <v>108</v>
      </c>
      <c r="J27" s="11" t="s">
        <v>34</v>
      </c>
      <c r="K27" s="132"/>
      <c r="L27" s="130"/>
      <c r="M27" s="130"/>
    </row>
    <row r="28" spans="1:13" ht="62.25">
      <c r="A28" s="38">
        <v>2</v>
      </c>
      <c r="B28" s="39" t="s">
        <v>42</v>
      </c>
      <c r="C28" s="40" t="s">
        <v>30</v>
      </c>
      <c r="D28" s="40" t="s">
        <v>31</v>
      </c>
      <c r="E28" s="41" t="s">
        <v>32</v>
      </c>
      <c r="F28" s="42" t="s">
        <v>35</v>
      </c>
      <c r="G28" s="43">
        <v>42634</v>
      </c>
      <c r="H28" s="44">
        <v>118.39</v>
      </c>
      <c r="I28" s="11" t="s">
        <v>108</v>
      </c>
      <c r="J28" s="11" t="s">
        <v>34</v>
      </c>
      <c r="K28" s="132"/>
      <c r="L28" s="130"/>
      <c r="M28" s="130"/>
    </row>
    <row r="29" spans="1:13" ht="62.25">
      <c r="A29" s="38">
        <v>3</v>
      </c>
      <c r="B29" s="39" t="s">
        <v>42</v>
      </c>
      <c r="C29" s="40" t="s">
        <v>30</v>
      </c>
      <c r="D29" s="40" t="s">
        <v>31</v>
      </c>
      <c r="E29" s="41" t="s">
        <v>32</v>
      </c>
      <c r="F29" s="42" t="s">
        <v>36</v>
      </c>
      <c r="G29" s="43">
        <v>42642</v>
      </c>
      <c r="H29" s="44">
        <v>21.52</v>
      </c>
      <c r="I29" s="11" t="s">
        <v>108</v>
      </c>
      <c r="J29" s="11" t="s">
        <v>34</v>
      </c>
      <c r="K29" s="132"/>
      <c r="L29" s="130"/>
      <c r="M29" s="130"/>
    </row>
    <row r="30" spans="1:13" ht="62.25">
      <c r="A30" s="38">
        <v>4</v>
      </c>
      <c r="B30" s="39" t="s">
        <v>42</v>
      </c>
      <c r="C30" s="40" t="s">
        <v>30</v>
      </c>
      <c r="D30" s="40" t="s">
        <v>31</v>
      </c>
      <c r="E30" s="41" t="s">
        <v>32</v>
      </c>
      <c r="F30" s="42" t="s">
        <v>37</v>
      </c>
      <c r="G30" s="43">
        <v>42642</v>
      </c>
      <c r="H30" s="44">
        <v>21.52</v>
      </c>
      <c r="I30" s="11" t="s">
        <v>108</v>
      </c>
      <c r="J30" s="11" t="s">
        <v>34</v>
      </c>
      <c r="K30" s="132"/>
      <c r="L30" s="130"/>
      <c r="M30" s="130"/>
    </row>
    <row r="31" spans="1:13" ht="62.25">
      <c r="A31" s="38">
        <v>5</v>
      </c>
      <c r="B31" s="39" t="s">
        <v>42</v>
      </c>
      <c r="C31" s="40">
        <v>7717127211</v>
      </c>
      <c r="D31" s="40" t="s">
        <v>31</v>
      </c>
      <c r="E31" s="41" t="s">
        <v>118</v>
      </c>
      <c r="F31" s="42" t="s">
        <v>119</v>
      </c>
      <c r="G31" s="43">
        <v>42691</v>
      </c>
      <c r="H31" s="44">
        <v>236.25</v>
      </c>
      <c r="I31" s="11" t="s">
        <v>108</v>
      </c>
      <c r="J31" s="11" t="s">
        <v>120</v>
      </c>
      <c r="K31" s="132"/>
      <c r="L31" s="130"/>
      <c r="M31" s="130"/>
    </row>
    <row r="32" spans="1:13" ht="15">
      <c r="A32" s="130"/>
      <c r="B32" s="133" t="s">
        <v>39</v>
      </c>
      <c r="C32" s="130"/>
      <c r="D32" s="130"/>
      <c r="E32" s="130"/>
      <c r="F32" s="130"/>
      <c r="G32" s="130"/>
      <c r="H32" s="127">
        <f>SUM(H27:H31)</f>
        <v>535.4399999999999</v>
      </c>
      <c r="I32" s="130"/>
      <c r="J32" s="130"/>
      <c r="K32" s="131"/>
      <c r="L32" s="130"/>
      <c r="M32" s="130"/>
    </row>
    <row r="33" spans="1:13" ht="15">
      <c r="A33" s="130"/>
      <c r="B33" s="133" t="s">
        <v>40</v>
      </c>
      <c r="C33" s="130"/>
      <c r="D33" s="130"/>
      <c r="E33" s="130"/>
      <c r="F33" s="130"/>
      <c r="G33" s="130"/>
      <c r="H33" s="127">
        <f>H32+H25</f>
        <v>11712.29</v>
      </c>
      <c r="I33" s="130"/>
      <c r="J33" s="130"/>
      <c r="K33" s="131"/>
      <c r="L33" s="130"/>
      <c r="M33" s="130"/>
    </row>
    <row r="34" spans="6:8" ht="15">
      <c r="F34" s="128"/>
      <c r="G34" s="129"/>
      <c r="H34" s="126"/>
    </row>
    <row r="35" spans="8:10" ht="15">
      <c r="H35" s="128"/>
      <c r="I35" s="129"/>
      <c r="J35" s="126"/>
    </row>
    <row r="36" spans="6:10" ht="15">
      <c r="F36" s="20"/>
      <c r="G36" s="21"/>
      <c r="H36" s="20"/>
      <c r="I36" s="129"/>
      <c r="J36" s="126"/>
    </row>
  </sheetData>
  <sheetProtection/>
  <autoFilter ref="A8:M9"/>
  <mergeCells count="16">
    <mergeCell ref="A26:M26"/>
    <mergeCell ref="A4:M4"/>
    <mergeCell ref="A5:M5"/>
    <mergeCell ref="A6:I6"/>
    <mergeCell ref="A7:A8"/>
    <mergeCell ref="B7:B8"/>
    <mergeCell ref="C7:C8"/>
    <mergeCell ref="D7:D8"/>
    <mergeCell ref="E7:E8"/>
    <mergeCell ref="F7:G7"/>
    <mergeCell ref="H7:H8"/>
    <mergeCell ref="I7:I8"/>
    <mergeCell ref="J7:J8"/>
    <mergeCell ref="K7:K8"/>
    <mergeCell ref="L7:M7"/>
    <mergeCell ref="A9:M9"/>
  </mergeCells>
  <conditionalFormatting sqref="F25:F26">
    <cfRule type="duplicateValues" priority="3" dxfId="1" stopIfTrue="1">
      <formula>AND(COUNTIF($F$25:$F$26,F25)&gt;1,NOT(ISBLANK(F25)))</formula>
    </cfRule>
    <cfRule type="duplicateValues" priority="4" dxfId="43" stopIfTrue="1">
      <formula>AND(COUNTIF($F$25:$F$26,F25)&gt;1,NOT(ISBLANK(F25)))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8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60" zoomScaleNormal="60" zoomScalePageLayoutView="54" workbookViewId="0" topLeftCell="A1">
      <selection activeCell="K7" sqref="K7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41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62.25">
      <c r="A7" s="38">
        <v>1</v>
      </c>
      <c r="B7" s="39" t="s">
        <v>42</v>
      </c>
      <c r="C7" s="40">
        <v>7717127211</v>
      </c>
      <c r="D7" s="40">
        <v>771701001</v>
      </c>
      <c r="E7" s="41" t="s">
        <v>126</v>
      </c>
      <c r="F7" s="42" t="s">
        <v>127</v>
      </c>
      <c r="G7" s="43">
        <v>41060</v>
      </c>
      <c r="H7" s="44">
        <v>189</v>
      </c>
      <c r="I7" s="11" t="s">
        <v>108</v>
      </c>
      <c r="J7" s="11" t="s">
        <v>128</v>
      </c>
      <c r="K7" s="45" t="s">
        <v>129</v>
      </c>
      <c r="L7" s="46" t="s">
        <v>129</v>
      </c>
      <c r="M7" s="47" t="s">
        <v>129</v>
      </c>
    </row>
    <row r="8" spans="1:13" ht="62.25">
      <c r="A8" s="48">
        <v>2</v>
      </c>
      <c r="B8" s="49" t="s">
        <v>42</v>
      </c>
      <c r="C8" s="48" t="s">
        <v>30</v>
      </c>
      <c r="D8" s="40">
        <v>771701001</v>
      </c>
      <c r="E8" s="48" t="s">
        <v>130</v>
      </c>
      <c r="F8" s="48" t="s">
        <v>131</v>
      </c>
      <c r="G8" s="134">
        <v>42005</v>
      </c>
      <c r="H8" s="50">
        <v>236.25</v>
      </c>
      <c r="I8" s="11" t="s">
        <v>108</v>
      </c>
      <c r="J8" s="11" t="s">
        <v>132</v>
      </c>
      <c r="K8" s="48" t="s">
        <v>129</v>
      </c>
      <c r="L8" s="48" t="s">
        <v>129</v>
      </c>
      <c r="M8" s="48" t="s">
        <v>129</v>
      </c>
    </row>
    <row r="9" spans="1:13" ht="62.25">
      <c r="A9" s="38">
        <v>3</v>
      </c>
      <c r="B9" s="49" t="s">
        <v>42</v>
      </c>
      <c r="C9" s="48" t="s">
        <v>30</v>
      </c>
      <c r="D9" s="40">
        <v>771701001</v>
      </c>
      <c r="E9" s="48" t="s">
        <v>130</v>
      </c>
      <c r="F9" s="48" t="s">
        <v>133</v>
      </c>
      <c r="G9" s="134">
        <v>42005</v>
      </c>
      <c r="H9" s="50">
        <v>236.25</v>
      </c>
      <c r="I9" s="11" t="s">
        <v>108</v>
      </c>
      <c r="J9" s="11" t="s">
        <v>132</v>
      </c>
      <c r="K9" s="48" t="s">
        <v>129</v>
      </c>
      <c r="L9" s="48" t="s">
        <v>129</v>
      </c>
      <c r="M9" s="48" t="s">
        <v>129</v>
      </c>
    </row>
    <row r="10" spans="1:13" ht="46.5">
      <c r="A10" s="48">
        <v>4</v>
      </c>
      <c r="B10" s="49" t="s">
        <v>42</v>
      </c>
      <c r="C10" s="48" t="s">
        <v>30</v>
      </c>
      <c r="D10" s="40">
        <v>771701001</v>
      </c>
      <c r="E10" s="48" t="s">
        <v>134</v>
      </c>
      <c r="F10" s="48" t="s">
        <v>135</v>
      </c>
      <c r="G10" s="134">
        <v>39492</v>
      </c>
      <c r="H10" s="50">
        <v>236.25</v>
      </c>
      <c r="I10" s="11" t="s">
        <v>108</v>
      </c>
      <c r="J10" s="11" t="s">
        <v>264</v>
      </c>
      <c r="K10" s="48"/>
      <c r="L10" s="48"/>
      <c r="M10" s="48"/>
    </row>
    <row r="11" spans="1:13" ht="62.25">
      <c r="A11" s="38">
        <v>5</v>
      </c>
      <c r="B11" s="51" t="s">
        <v>42</v>
      </c>
      <c r="C11" s="52" t="s">
        <v>30</v>
      </c>
      <c r="D11" s="40">
        <v>771701001</v>
      </c>
      <c r="E11" s="53" t="s">
        <v>136</v>
      </c>
      <c r="F11" s="53" t="s">
        <v>137</v>
      </c>
      <c r="G11" s="54">
        <v>42485</v>
      </c>
      <c r="H11" s="55">
        <v>189</v>
      </c>
      <c r="I11" s="11" t="s">
        <v>108</v>
      </c>
      <c r="J11" s="11" t="s">
        <v>138</v>
      </c>
      <c r="K11" s="53"/>
      <c r="L11" s="53"/>
      <c r="M11" s="53"/>
    </row>
    <row r="12" spans="1:13" ht="62.25">
      <c r="A12" s="48">
        <v>6</v>
      </c>
      <c r="B12" s="51" t="s">
        <v>42</v>
      </c>
      <c r="C12" s="52" t="s">
        <v>30</v>
      </c>
      <c r="D12" s="40">
        <v>771701001</v>
      </c>
      <c r="E12" s="53" t="s">
        <v>136</v>
      </c>
      <c r="F12" s="53" t="s">
        <v>139</v>
      </c>
      <c r="G12" s="54">
        <v>42485</v>
      </c>
      <c r="H12" s="55">
        <v>189</v>
      </c>
      <c r="I12" s="11" t="s">
        <v>108</v>
      </c>
      <c r="J12" s="11" t="s">
        <v>138</v>
      </c>
      <c r="K12" s="53"/>
      <c r="L12" s="53"/>
      <c r="M12" s="53"/>
    </row>
    <row r="13" spans="1:13" ht="62.25">
      <c r="A13" s="38">
        <v>7</v>
      </c>
      <c r="B13" s="51" t="s">
        <v>42</v>
      </c>
      <c r="C13" s="52">
        <v>7717127211</v>
      </c>
      <c r="D13" s="40">
        <v>771701001</v>
      </c>
      <c r="E13" s="53" t="s">
        <v>140</v>
      </c>
      <c r="F13" s="53" t="s">
        <v>257</v>
      </c>
      <c r="G13" s="54">
        <v>40780</v>
      </c>
      <c r="H13" s="55">
        <v>11970</v>
      </c>
      <c r="I13" s="11" t="s">
        <v>108</v>
      </c>
      <c r="J13" s="11" t="s">
        <v>142</v>
      </c>
      <c r="K13" s="53"/>
      <c r="L13" s="53"/>
      <c r="M13" s="53"/>
    </row>
    <row r="14" spans="1:13" ht="62.25">
      <c r="A14" s="48">
        <v>8</v>
      </c>
      <c r="B14" s="51" t="s">
        <v>42</v>
      </c>
      <c r="C14" s="52">
        <v>7717127211</v>
      </c>
      <c r="D14" s="40">
        <v>771701001</v>
      </c>
      <c r="E14" s="53" t="s">
        <v>140</v>
      </c>
      <c r="F14" s="53" t="s">
        <v>258</v>
      </c>
      <c r="G14" s="54">
        <v>41143</v>
      </c>
      <c r="H14" s="55">
        <v>8977.5</v>
      </c>
      <c r="I14" s="11" t="s">
        <v>108</v>
      </c>
      <c r="J14" s="11" t="s">
        <v>142</v>
      </c>
      <c r="K14" s="53"/>
      <c r="L14" s="53"/>
      <c r="M14" s="53"/>
    </row>
    <row r="15" spans="1:13" ht="62.25">
      <c r="A15" s="38">
        <v>9</v>
      </c>
      <c r="B15" s="51" t="s">
        <v>42</v>
      </c>
      <c r="C15" s="52">
        <v>7717127211</v>
      </c>
      <c r="D15" s="40">
        <v>771701001</v>
      </c>
      <c r="E15" s="53" t="s">
        <v>140</v>
      </c>
      <c r="F15" s="53" t="s">
        <v>259</v>
      </c>
      <c r="G15" s="54">
        <v>41194</v>
      </c>
      <c r="H15" s="55">
        <v>2992.5</v>
      </c>
      <c r="I15" s="11" t="s">
        <v>108</v>
      </c>
      <c r="J15" s="11" t="s">
        <v>142</v>
      </c>
      <c r="K15" s="53"/>
      <c r="L15" s="53"/>
      <c r="M15" s="53"/>
    </row>
    <row r="16" spans="1:13" ht="15">
      <c r="A16" s="56"/>
      <c r="B16" s="19" t="s">
        <v>16</v>
      </c>
      <c r="C16" s="57"/>
      <c r="D16" s="57"/>
      <c r="E16" s="57"/>
      <c r="F16" s="57"/>
      <c r="G16" s="58"/>
      <c r="H16" s="17">
        <f>SUM(H7:H15)</f>
        <v>25215.75</v>
      </c>
      <c r="I16" s="59"/>
      <c r="J16" s="59"/>
      <c r="K16" s="60"/>
      <c r="L16" s="61"/>
      <c r="M16" s="61"/>
    </row>
    <row r="17" spans="1:13" ht="15">
      <c r="A17" s="152" t="s">
        <v>38</v>
      </c>
      <c r="B17" s="153"/>
      <c r="C17" s="153"/>
      <c r="D17" s="153"/>
      <c r="E17" s="153"/>
      <c r="F17" s="153"/>
      <c r="G17" s="154"/>
      <c r="H17" s="153"/>
      <c r="I17" s="153"/>
      <c r="J17" s="153"/>
      <c r="K17" s="153"/>
      <c r="L17" s="153"/>
      <c r="M17" s="155"/>
    </row>
    <row r="18" spans="1:13" ht="62.25">
      <c r="A18" s="62">
        <v>1</v>
      </c>
      <c r="B18" s="63" t="s">
        <v>42</v>
      </c>
      <c r="C18" s="64">
        <v>7717127211</v>
      </c>
      <c r="D18" s="40">
        <v>771701001</v>
      </c>
      <c r="E18" s="65" t="s">
        <v>140</v>
      </c>
      <c r="F18" s="66" t="s">
        <v>141</v>
      </c>
      <c r="G18" s="67">
        <v>42655</v>
      </c>
      <c r="H18" s="68">
        <v>189</v>
      </c>
      <c r="I18" s="11" t="s">
        <v>108</v>
      </c>
      <c r="J18" s="11" t="s">
        <v>142</v>
      </c>
      <c r="K18" s="62"/>
      <c r="L18" s="62"/>
      <c r="M18" s="62"/>
    </row>
    <row r="19" spans="1:13" ht="62.25">
      <c r="A19" s="48">
        <v>2</v>
      </c>
      <c r="B19" s="69" t="s">
        <v>42</v>
      </c>
      <c r="C19" s="70">
        <v>7717127211</v>
      </c>
      <c r="D19" s="40">
        <v>771701001</v>
      </c>
      <c r="E19" s="71" t="s">
        <v>46</v>
      </c>
      <c r="F19" s="71" t="s">
        <v>47</v>
      </c>
      <c r="G19" s="72">
        <v>42648</v>
      </c>
      <c r="H19" s="73">
        <v>202.5</v>
      </c>
      <c r="I19" s="11" t="s">
        <v>108</v>
      </c>
      <c r="J19" s="11" t="s">
        <v>48</v>
      </c>
      <c r="K19" s="74"/>
      <c r="L19" s="38"/>
      <c r="M19" s="38"/>
    </row>
    <row r="20" spans="1:13" ht="62.25">
      <c r="A20" s="62">
        <v>3</v>
      </c>
      <c r="B20" s="69" t="s">
        <v>42</v>
      </c>
      <c r="C20" s="70">
        <v>7717127211</v>
      </c>
      <c r="D20" s="40">
        <v>771701001</v>
      </c>
      <c r="E20" s="71" t="s">
        <v>46</v>
      </c>
      <c r="F20" s="71" t="s">
        <v>49</v>
      </c>
      <c r="G20" s="72">
        <v>42648</v>
      </c>
      <c r="H20" s="73">
        <v>202.5</v>
      </c>
      <c r="I20" s="11" t="s">
        <v>108</v>
      </c>
      <c r="J20" s="11" t="s">
        <v>48</v>
      </c>
      <c r="K20" s="74"/>
      <c r="L20" s="38"/>
      <c r="M20" s="38"/>
    </row>
    <row r="21" spans="1:13" ht="62.25">
      <c r="A21" s="48">
        <v>4</v>
      </c>
      <c r="B21" s="69" t="s">
        <v>42</v>
      </c>
      <c r="C21" s="70">
        <v>7717127211</v>
      </c>
      <c r="D21" s="40">
        <v>771701001</v>
      </c>
      <c r="E21" s="71" t="s">
        <v>46</v>
      </c>
      <c r="F21" s="75" t="s">
        <v>50</v>
      </c>
      <c r="G21" s="72">
        <v>42648</v>
      </c>
      <c r="H21" s="73">
        <v>226.8</v>
      </c>
      <c r="I21" s="11" t="s">
        <v>262</v>
      </c>
      <c r="J21" s="11" t="s">
        <v>48</v>
      </c>
      <c r="K21" s="74"/>
      <c r="L21" s="38"/>
      <c r="M21" s="38"/>
    </row>
    <row r="22" spans="1:13" ht="62.25">
      <c r="A22" s="62">
        <v>5</v>
      </c>
      <c r="B22" s="69" t="s">
        <v>42</v>
      </c>
      <c r="C22" s="70">
        <v>7717127211</v>
      </c>
      <c r="D22" s="40">
        <v>771701001</v>
      </c>
      <c r="E22" s="71" t="s">
        <v>46</v>
      </c>
      <c r="F22" s="76" t="s">
        <v>50</v>
      </c>
      <c r="G22" s="72">
        <v>42648</v>
      </c>
      <c r="H22" s="73">
        <v>226.8</v>
      </c>
      <c r="I22" s="11" t="s">
        <v>263</v>
      </c>
      <c r="J22" s="11" t="s">
        <v>48</v>
      </c>
      <c r="K22" s="74"/>
      <c r="L22" s="38"/>
      <c r="M22" s="38"/>
    </row>
    <row r="23" spans="1:13" ht="62.25">
      <c r="A23" s="48">
        <v>6</v>
      </c>
      <c r="B23" s="69" t="s">
        <v>42</v>
      </c>
      <c r="C23" s="70">
        <v>7717127211</v>
      </c>
      <c r="D23" s="40">
        <v>771701001</v>
      </c>
      <c r="E23" s="71" t="s">
        <v>143</v>
      </c>
      <c r="F23" s="77" t="s">
        <v>144</v>
      </c>
      <c r="G23" s="78">
        <v>42648</v>
      </c>
      <c r="H23" s="73">
        <v>787.5</v>
      </c>
      <c r="I23" s="11" t="s">
        <v>108</v>
      </c>
      <c r="J23" s="11" t="s">
        <v>145</v>
      </c>
      <c r="K23" s="74"/>
      <c r="L23" s="38"/>
      <c r="M23" s="38"/>
    </row>
    <row r="24" spans="1:13" ht="62.25">
      <c r="A24" s="62">
        <v>7</v>
      </c>
      <c r="B24" s="69" t="s">
        <v>42</v>
      </c>
      <c r="C24" s="70">
        <v>7717127211</v>
      </c>
      <c r="D24" s="40">
        <v>771701001</v>
      </c>
      <c r="E24" s="71" t="s">
        <v>43</v>
      </c>
      <c r="F24" s="79" t="s">
        <v>44</v>
      </c>
      <c r="G24" s="72">
        <v>42648</v>
      </c>
      <c r="H24" s="73">
        <v>202.5</v>
      </c>
      <c r="I24" s="11" t="s">
        <v>108</v>
      </c>
      <c r="J24" s="11" t="s">
        <v>45</v>
      </c>
      <c r="K24" s="74"/>
      <c r="L24" s="38"/>
      <c r="M24" s="38"/>
    </row>
    <row r="25" spans="1:13" ht="15">
      <c r="A25" s="80"/>
      <c r="B25" s="81" t="s">
        <v>39</v>
      </c>
      <c r="C25" s="80"/>
      <c r="D25" s="80"/>
      <c r="E25" s="80"/>
      <c r="F25" s="80"/>
      <c r="G25" s="82"/>
      <c r="H25" s="17">
        <f>SUM(H18:H24)</f>
        <v>2037.6</v>
      </c>
      <c r="I25" s="59"/>
      <c r="J25" s="59"/>
      <c r="K25" s="60"/>
      <c r="L25" s="61"/>
      <c r="M25" s="61"/>
    </row>
    <row r="26" spans="1:13" ht="15">
      <c r="A26" s="83"/>
      <c r="B26" s="81" t="s">
        <v>40</v>
      </c>
      <c r="C26" s="83"/>
      <c r="D26" s="83"/>
      <c r="E26" s="83"/>
      <c r="F26" s="83"/>
      <c r="G26" s="84"/>
      <c r="H26" s="17">
        <f>H16+H25</f>
        <v>27253.35</v>
      </c>
      <c r="I26" s="59"/>
      <c r="J26" s="59"/>
      <c r="K26" s="60"/>
      <c r="L26" s="61"/>
      <c r="M26" s="61"/>
    </row>
    <row r="27" spans="1:13" ht="15">
      <c r="A27" s="1"/>
      <c r="L27" s="85"/>
      <c r="M27" s="85"/>
    </row>
    <row r="28" spans="1:13" ht="15">
      <c r="A28" s="1"/>
      <c r="L28" s="85"/>
      <c r="M28" s="85"/>
    </row>
    <row r="29" spans="1:13" ht="15">
      <c r="A29" s="1"/>
      <c r="F29" s="20"/>
      <c r="G29" s="21"/>
      <c r="H29" s="22"/>
      <c r="L29" s="85"/>
      <c r="M29" s="85"/>
    </row>
  </sheetData>
  <sheetProtection/>
  <autoFilter ref="A5:M26"/>
  <mergeCells count="16">
    <mergeCell ref="A17:M17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</mergeCells>
  <conditionalFormatting sqref="F19:F22">
    <cfRule type="duplicateValues" priority="9" dxfId="1" stopIfTrue="1">
      <formula>AND(COUNTIF($F$19:$F$22,F19)&gt;1,NOT(ISBLANK(F19)))</formula>
    </cfRule>
    <cfRule type="duplicateValues" priority="10" dxfId="43" stopIfTrue="1">
      <formula>AND(COUNTIF($F$19:$F$22,F19)&gt;1,NOT(ISBLANK(F19)))</formula>
    </cfRule>
  </conditionalFormatting>
  <conditionalFormatting sqref="F24">
    <cfRule type="duplicateValues" priority="7" dxfId="1" stopIfTrue="1">
      <formula>AND(COUNTIF($F$24:$F$24,F24)&gt;1,NOT(ISBLANK(F24)))</formula>
    </cfRule>
    <cfRule type="duplicateValues" priority="8" dxfId="43" stopIfTrue="1">
      <formula>AND(COUNTIF($F$24:$F$24,F24)&gt;1,NOT(ISBLANK(F24)))</formula>
    </cfRule>
  </conditionalFormatting>
  <conditionalFormatting sqref="F23">
    <cfRule type="duplicateValues" priority="2" dxfId="43" stopIfTrue="1">
      <formula>AND(COUNTIF($F$23:$F$23,F23)&gt;1,NOT(ISBLANK(F23)))</formula>
    </cfRule>
  </conditionalFormatting>
  <conditionalFormatting sqref="F23">
    <cfRule type="duplicateValues" priority="3" dxfId="43" stopIfTrue="1">
      <formula>AND(COUNTIF($F$23:$F$23,F23)&gt;1,NOT(ISBLANK(F23)))</formula>
    </cfRule>
    <cfRule type="duplicateValues" priority="4" dxfId="43" stopIfTrue="1">
      <formula>AND(COUNTIF($F$23:$F$23,F23)&gt;1,NOT(ISBLANK(F23)))</formula>
    </cfRule>
    <cfRule type="duplicateValues" priority="5" dxfId="43" stopIfTrue="1">
      <formula>AND(COUNTIF($F$23:$F$23,F23)&gt;1,NOT(ISBLANK(F23)))</formula>
    </cfRule>
  </conditionalFormatting>
  <conditionalFormatting sqref="F23">
    <cfRule type="duplicateValues" priority="6" dxfId="43" stopIfTrue="1">
      <formula>AND(COUNTIF($F$23:$F$23,F23)&gt;1,NOT(ISBLANK(F23)))</formula>
    </cfRule>
  </conditionalFormatting>
  <conditionalFormatting sqref="F23">
    <cfRule type="duplicateValues" priority="1" dxfId="43" stopIfTrue="1">
      <formula>AND(COUNTIF($F$23:$F$23,F23)&gt;1,NOT(ISBLANK(F23)))</formula>
    </cfRule>
  </conditionalFormatting>
  <conditionalFormatting sqref="F18">
    <cfRule type="duplicateValues" priority="11" dxfId="1" stopIfTrue="1">
      <formula>AND(COUNTIF($F$18:$F$18,F18)&gt;1,NOT(ISBLANK(F18)))</formula>
    </cfRule>
    <cfRule type="duplicateValues" priority="12" dxfId="43" stopIfTrue="1">
      <formula>AND(COUNTIF($F$18:$F$18,F18)&gt;1,NOT(ISBLANK(F18)))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0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60" zoomScaleNormal="60" zoomScalePageLayoutView="54" workbookViewId="0" topLeftCell="A1">
      <selection activeCell="M10" sqref="M10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121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5">
      <c r="A7" s="15"/>
      <c r="B7" s="19" t="s">
        <v>16</v>
      </c>
      <c r="C7" s="15"/>
      <c r="D7" s="15"/>
      <c r="E7" s="15"/>
      <c r="F7" s="15"/>
      <c r="G7" s="15"/>
      <c r="H7" s="17">
        <v>0</v>
      </c>
      <c r="I7" s="15"/>
      <c r="J7" s="15"/>
      <c r="K7" s="15"/>
      <c r="L7" s="16"/>
      <c r="M7" s="16"/>
    </row>
    <row r="8" spans="1:13" ht="15">
      <c r="A8" s="144" t="s">
        <v>38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46.5">
      <c r="A9" s="10">
        <v>1</v>
      </c>
      <c r="B9" s="11" t="s">
        <v>42</v>
      </c>
      <c r="C9" s="12">
        <v>7717127211</v>
      </c>
      <c r="D9" s="12" t="s">
        <v>31</v>
      </c>
      <c r="E9" s="13" t="s">
        <v>122</v>
      </c>
      <c r="F9" s="13" t="s">
        <v>123</v>
      </c>
      <c r="G9" s="23">
        <v>42656</v>
      </c>
      <c r="H9" s="14">
        <v>2025</v>
      </c>
      <c r="I9" s="11" t="s">
        <v>124</v>
      </c>
      <c r="J9" s="11" t="s">
        <v>125</v>
      </c>
      <c r="K9" s="18"/>
      <c r="L9" s="18"/>
      <c r="M9" s="18"/>
    </row>
    <row r="10" spans="1:13" ht="46.5">
      <c r="A10" s="10">
        <v>2</v>
      </c>
      <c r="B10" s="11" t="s">
        <v>42</v>
      </c>
      <c r="C10" s="12">
        <v>7717127211</v>
      </c>
      <c r="D10" s="12" t="s">
        <v>31</v>
      </c>
      <c r="E10" s="13" t="s">
        <v>122</v>
      </c>
      <c r="F10" s="13" t="s">
        <v>272</v>
      </c>
      <c r="G10" s="30">
        <v>42703</v>
      </c>
      <c r="H10" s="14">
        <v>283.5</v>
      </c>
      <c r="I10" s="11" t="s">
        <v>124</v>
      </c>
      <c r="J10" s="11" t="s">
        <v>125</v>
      </c>
      <c r="K10" s="18"/>
      <c r="L10" s="18"/>
      <c r="M10" s="18"/>
    </row>
    <row r="11" spans="1:13" ht="15">
      <c r="A11" s="26"/>
      <c r="B11" s="24" t="s">
        <v>39</v>
      </c>
      <c r="C11" s="24"/>
      <c r="D11" s="24"/>
      <c r="E11" s="24"/>
      <c r="F11" s="24"/>
      <c r="G11" s="24"/>
      <c r="H11" s="17">
        <f>SUM(H9:H10)</f>
        <v>2308.5</v>
      </c>
      <c r="I11" s="25"/>
      <c r="J11" s="138"/>
      <c r="K11" s="138"/>
      <c r="L11" s="139"/>
      <c r="M11" s="139"/>
    </row>
    <row r="12" spans="1:13" ht="15">
      <c r="A12" s="26"/>
      <c r="B12" s="24" t="s">
        <v>40</v>
      </c>
      <c r="C12" s="24"/>
      <c r="D12" s="24"/>
      <c r="E12" s="24"/>
      <c r="F12" s="24"/>
      <c r="G12" s="24"/>
      <c r="H12" s="17">
        <f>H11+H7</f>
        <v>2308.5</v>
      </c>
      <c r="I12" s="25"/>
      <c r="J12" s="25"/>
      <c r="K12" s="25"/>
      <c r="L12" s="25"/>
      <c r="M12" s="25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3" s="3" customFormat="1" ht="15">
      <c r="A15" s="9"/>
      <c r="B15" s="2"/>
      <c r="F15" s="20"/>
      <c r="G15" s="21"/>
      <c r="H15" s="22"/>
      <c r="K15" s="1"/>
      <c r="L15" s="1"/>
      <c r="M15" s="1"/>
    </row>
  </sheetData>
  <sheetProtection/>
  <autoFilter ref="A5:M12"/>
  <mergeCells count="16">
    <mergeCell ref="I4:I5"/>
    <mergeCell ref="J4:J5"/>
    <mergeCell ref="K4:K5"/>
    <mergeCell ref="L4:M4"/>
    <mergeCell ref="A6:M6"/>
    <mergeCell ref="A8:M8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</mergeCells>
  <conditionalFormatting sqref="F11:F12 F8">
    <cfRule type="duplicateValues" priority="7" dxfId="1" stopIfTrue="1">
      <formula>AND(COUNTIF($F$11:$F$12,F8)+COUNTIF($F$8:$F$8,F8)&gt;1,NOT(ISBLANK(F8)))</formula>
    </cfRule>
    <cfRule type="duplicateValues" priority="8" dxfId="43" stopIfTrue="1">
      <formula>AND(COUNTIF($F$11:$F$12,F8)+COUNTIF($F$8:$F$8,F8)&gt;1,NOT(ISBLANK(F8)))</formula>
    </cfRule>
  </conditionalFormatting>
  <conditionalFormatting sqref="F9">
    <cfRule type="duplicateValues" priority="3" dxfId="1" stopIfTrue="1">
      <formula>AND(COUNTIF($F$9:$F$9,F9)&gt;1,NOT(ISBLANK(F9)))</formula>
    </cfRule>
    <cfRule type="duplicateValues" priority="4" dxfId="43" stopIfTrue="1">
      <formula>AND(COUNTIF($F$9:$F$9,F9)&gt;1,NOT(ISBLANK(F9)))</formula>
    </cfRule>
  </conditionalFormatting>
  <conditionalFormatting sqref="F10">
    <cfRule type="duplicateValues" priority="1" dxfId="1" stopIfTrue="1">
      <formula>AND(COUNTIF($F$10:$F$10,F10)&gt;1,NOT(ISBLANK(F10)))</formula>
    </cfRule>
    <cfRule type="duplicateValues" priority="2" dxfId="43" stopIfTrue="1">
      <formula>AND(COUNTIF($F$10:$F$10,F10)&gt;1,NOT(ISBLANK(F10)))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2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60" zoomScaleNormal="60" zoomScalePageLayoutView="60" workbookViewId="0" topLeftCell="A1">
      <selection activeCell="K7" sqref="K7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62.25">
      <c r="A7" s="10">
        <v>1</v>
      </c>
      <c r="B7" s="11" t="s">
        <v>42</v>
      </c>
      <c r="C7" s="27">
        <v>7717127211</v>
      </c>
      <c r="D7" s="27">
        <v>771701001</v>
      </c>
      <c r="E7" s="28" t="s">
        <v>52</v>
      </c>
      <c r="F7" s="29" t="s">
        <v>53</v>
      </c>
      <c r="G7" s="30">
        <v>42648</v>
      </c>
      <c r="H7" s="14">
        <v>236.25</v>
      </c>
      <c r="I7" s="11" t="s">
        <v>108</v>
      </c>
      <c r="J7" s="31" t="s">
        <v>54</v>
      </c>
      <c r="K7" s="33"/>
      <c r="L7" s="33"/>
      <c r="M7" s="33"/>
    </row>
    <row r="8" spans="1:13" ht="62.25">
      <c r="A8" s="10">
        <v>2</v>
      </c>
      <c r="B8" s="11" t="s">
        <v>42</v>
      </c>
      <c r="C8" s="27">
        <v>7717127211</v>
      </c>
      <c r="D8" s="27">
        <v>771701001</v>
      </c>
      <c r="E8" s="28" t="s">
        <v>52</v>
      </c>
      <c r="F8" s="29" t="s">
        <v>55</v>
      </c>
      <c r="G8" s="30">
        <v>42648</v>
      </c>
      <c r="H8" s="14">
        <v>236.25</v>
      </c>
      <c r="I8" s="11" t="s">
        <v>108</v>
      </c>
      <c r="J8" s="31" t="s">
        <v>54</v>
      </c>
      <c r="K8" s="33"/>
      <c r="L8" s="33"/>
      <c r="M8" s="33"/>
    </row>
    <row r="9" spans="1:13" ht="62.25">
      <c r="A9" s="10">
        <v>3</v>
      </c>
      <c r="B9" s="11" t="s">
        <v>42</v>
      </c>
      <c r="C9" s="27">
        <v>7717127211</v>
      </c>
      <c r="D9" s="27">
        <v>771701001</v>
      </c>
      <c r="E9" s="28" t="s">
        <v>52</v>
      </c>
      <c r="F9" s="29" t="s">
        <v>56</v>
      </c>
      <c r="G9" s="30">
        <v>42648</v>
      </c>
      <c r="H9" s="14">
        <v>236.25</v>
      </c>
      <c r="I9" s="11" t="s">
        <v>108</v>
      </c>
      <c r="J9" s="31" t="s">
        <v>54</v>
      </c>
      <c r="K9" s="33"/>
      <c r="L9" s="33"/>
      <c r="M9" s="33"/>
    </row>
    <row r="10" spans="1:13" ht="62.25">
      <c r="A10" s="10">
        <v>4</v>
      </c>
      <c r="B10" s="11" t="s">
        <v>42</v>
      </c>
      <c r="C10" s="27">
        <v>7717127211</v>
      </c>
      <c r="D10" s="27">
        <v>771701001</v>
      </c>
      <c r="E10" s="28" t="s">
        <v>52</v>
      </c>
      <c r="F10" s="29" t="s">
        <v>57</v>
      </c>
      <c r="G10" s="30">
        <v>42648</v>
      </c>
      <c r="H10" s="14">
        <v>236.25</v>
      </c>
      <c r="I10" s="11" t="s">
        <v>108</v>
      </c>
      <c r="J10" s="31" t="s">
        <v>54</v>
      </c>
      <c r="K10" s="33"/>
      <c r="L10" s="33"/>
      <c r="M10" s="33"/>
    </row>
    <row r="11" spans="1:13" ht="62.25">
      <c r="A11" s="10">
        <v>5</v>
      </c>
      <c r="B11" s="11" t="s">
        <v>42</v>
      </c>
      <c r="C11" s="27">
        <v>7717127211</v>
      </c>
      <c r="D11" s="27">
        <v>771701001</v>
      </c>
      <c r="E11" s="32" t="s">
        <v>52</v>
      </c>
      <c r="F11" s="29" t="s">
        <v>58</v>
      </c>
      <c r="G11" s="30">
        <v>42648</v>
      </c>
      <c r="H11" s="14">
        <v>236.25</v>
      </c>
      <c r="I11" s="11" t="s">
        <v>108</v>
      </c>
      <c r="J11" s="31" t="s">
        <v>54</v>
      </c>
      <c r="K11" s="33"/>
      <c r="L11" s="33"/>
      <c r="M11" s="33"/>
    </row>
    <row r="12" spans="1:13" ht="62.25">
      <c r="A12" s="10">
        <v>6</v>
      </c>
      <c r="B12" s="11" t="s">
        <v>42</v>
      </c>
      <c r="C12" s="27">
        <v>7717127211</v>
      </c>
      <c r="D12" s="27">
        <v>771701001</v>
      </c>
      <c r="E12" s="32" t="s">
        <v>52</v>
      </c>
      <c r="F12" s="29" t="s">
        <v>59</v>
      </c>
      <c r="G12" s="30">
        <v>42648</v>
      </c>
      <c r="H12" s="14">
        <v>236.25</v>
      </c>
      <c r="I12" s="11" t="s">
        <v>108</v>
      </c>
      <c r="J12" s="31" t="s">
        <v>54</v>
      </c>
      <c r="K12" s="33"/>
      <c r="L12" s="33"/>
      <c r="M12" s="33"/>
    </row>
    <row r="13" spans="1:13" ht="62.25">
      <c r="A13" s="10">
        <v>7</v>
      </c>
      <c r="B13" s="11" t="s">
        <v>42</v>
      </c>
      <c r="C13" s="27">
        <v>7717127211</v>
      </c>
      <c r="D13" s="27">
        <v>771701001</v>
      </c>
      <c r="E13" s="32" t="s">
        <v>52</v>
      </c>
      <c r="F13" s="29" t="s">
        <v>60</v>
      </c>
      <c r="G13" s="30">
        <v>42648</v>
      </c>
      <c r="H13" s="14">
        <v>236.25</v>
      </c>
      <c r="I13" s="11" t="s">
        <v>108</v>
      </c>
      <c r="J13" s="31" t="s">
        <v>54</v>
      </c>
      <c r="K13" s="33"/>
      <c r="L13" s="33"/>
      <c r="M13" s="33"/>
    </row>
    <row r="14" spans="1:13" ht="62.25">
      <c r="A14" s="10">
        <v>8</v>
      </c>
      <c r="B14" s="11" t="s">
        <v>42</v>
      </c>
      <c r="C14" s="27">
        <v>7717127211</v>
      </c>
      <c r="D14" s="27">
        <v>771701001</v>
      </c>
      <c r="E14" s="32" t="s">
        <v>61</v>
      </c>
      <c r="F14" s="29" t="s">
        <v>62</v>
      </c>
      <c r="G14" s="30">
        <v>42653</v>
      </c>
      <c r="H14" s="14">
        <v>1323</v>
      </c>
      <c r="I14" s="11" t="s">
        <v>265</v>
      </c>
      <c r="J14" s="31" t="s">
        <v>63</v>
      </c>
      <c r="K14" s="33"/>
      <c r="L14" s="33"/>
      <c r="M14" s="33"/>
    </row>
    <row r="15" spans="1:13" ht="62.25">
      <c r="A15" s="10">
        <v>9</v>
      </c>
      <c r="B15" s="11" t="s">
        <v>42</v>
      </c>
      <c r="C15" s="27">
        <v>7717127211</v>
      </c>
      <c r="D15" s="27">
        <v>771701001</v>
      </c>
      <c r="E15" s="32" t="s">
        <v>146</v>
      </c>
      <c r="F15" s="29" t="s">
        <v>147</v>
      </c>
      <c r="G15" s="30">
        <v>39828</v>
      </c>
      <c r="H15" s="14">
        <v>236.25</v>
      </c>
      <c r="I15" s="11" t="s">
        <v>108</v>
      </c>
      <c r="J15" s="31" t="s">
        <v>148</v>
      </c>
      <c r="K15" s="33"/>
      <c r="L15" s="33"/>
      <c r="M15" s="33"/>
    </row>
    <row r="16" spans="1:13" ht="62.25">
      <c r="A16" s="10">
        <v>10</v>
      </c>
      <c r="B16" s="11" t="s">
        <v>42</v>
      </c>
      <c r="C16" s="27">
        <v>7717127211</v>
      </c>
      <c r="D16" s="27">
        <v>771701001</v>
      </c>
      <c r="E16" s="32" t="s">
        <v>146</v>
      </c>
      <c r="F16" s="29" t="s">
        <v>149</v>
      </c>
      <c r="G16" s="30">
        <v>42005</v>
      </c>
      <c r="H16" s="14">
        <v>236.25</v>
      </c>
      <c r="I16" s="11" t="s">
        <v>108</v>
      </c>
      <c r="J16" s="31" t="s">
        <v>148</v>
      </c>
      <c r="K16" s="33"/>
      <c r="L16" s="33"/>
      <c r="M16" s="33"/>
    </row>
    <row r="17" spans="1:13" ht="62.25">
      <c r="A17" s="10">
        <v>11</v>
      </c>
      <c r="B17" s="11" t="s">
        <v>42</v>
      </c>
      <c r="C17" s="27">
        <v>7717127211</v>
      </c>
      <c r="D17" s="27">
        <v>771701001</v>
      </c>
      <c r="E17" s="32" t="s">
        <v>146</v>
      </c>
      <c r="F17" s="29" t="s">
        <v>150</v>
      </c>
      <c r="G17" s="30">
        <v>42005</v>
      </c>
      <c r="H17" s="14">
        <v>236.25</v>
      </c>
      <c r="I17" s="11" t="s">
        <v>108</v>
      </c>
      <c r="J17" s="31" t="s">
        <v>148</v>
      </c>
      <c r="K17" s="33"/>
      <c r="L17" s="33"/>
      <c r="M17" s="33"/>
    </row>
    <row r="18" spans="1:13" ht="15">
      <c r="A18" s="86"/>
      <c r="B18" s="19" t="s">
        <v>16</v>
      </c>
      <c r="C18" s="86"/>
      <c r="D18" s="86"/>
      <c r="E18" s="86"/>
      <c r="F18" s="86"/>
      <c r="G18" s="86"/>
      <c r="H18" s="17">
        <f>SUM(H7:H17)</f>
        <v>3685.5</v>
      </c>
      <c r="I18" s="86"/>
      <c r="J18" s="86"/>
      <c r="K18" s="86"/>
      <c r="L18" s="86"/>
      <c r="M18" s="86"/>
    </row>
    <row r="19" spans="1:13" ht="15">
      <c r="A19" s="152" t="s">
        <v>38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5"/>
    </row>
    <row r="20" spans="1:13" ht="66.75" customHeight="1">
      <c r="A20" s="10">
        <v>1</v>
      </c>
      <c r="B20" s="11" t="s">
        <v>42</v>
      </c>
      <c r="C20" s="27">
        <v>7717127211</v>
      </c>
      <c r="D20" s="27">
        <v>771701001</v>
      </c>
      <c r="E20" s="32" t="s">
        <v>146</v>
      </c>
      <c r="F20" s="29" t="s">
        <v>151</v>
      </c>
      <c r="G20" s="30">
        <v>41676</v>
      </c>
      <c r="H20" s="14">
        <v>312.5</v>
      </c>
      <c r="I20" s="11" t="s">
        <v>108</v>
      </c>
      <c r="J20" s="31" t="s">
        <v>148</v>
      </c>
      <c r="K20" s="33"/>
      <c r="L20" s="33"/>
      <c r="M20" s="33"/>
    </row>
    <row r="21" spans="1:13" ht="66.75" customHeight="1">
      <c r="A21" s="10">
        <v>2</v>
      </c>
      <c r="B21" s="11" t="s">
        <v>42</v>
      </c>
      <c r="C21" s="27">
        <v>7717127211</v>
      </c>
      <c r="D21" s="27">
        <v>771701001</v>
      </c>
      <c r="E21" s="32" t="s">
        <v>146</v>
      </c>
      <c r="F21" s="29" t="s">
        <v>152</v>
      </c>
      <c r="G21" s="30">
        <v>42636</v>
      </c>
      <c r="H21" s="14">
        <v>202.5</v>
      </c>
      <c r="I21" s="11" t="s">
        <v>108</v>
      </c>
      <c r="J21" s="31" t="s">
        <v>148</v>
      </c>
      <c r="K21" s="33"/>
      <c r="L21" s="33"/>
      <c r="M21" s="33"/>
    </row>
    <row r="22" spans="1:13" ht="66.75" customHeight="1">
      <c r="A22" s="10">
        <v>3</v>
      </c>
      <c r="B22" s="11" t="s">
        <v>42</v>
      </c>
      <c r="C22" s="27">
        <v>7717127211</v>
      </c>
      <c r="D22" s="27">
        <v>771701001</v>
      </c>
      <c r="E22" s="32" t="s">
        <v>146</v>
      </c>
      <c r="F22" s="29" t="s">
        <v>153</v>
      </c>
      <c r="G22" s="30">
        <v>42636</v>
      </c>
      <c r="H22" s="14">
        <v>202.5</v>
      </c>
      <c r="I22" s="11" t="s">
        <v>108</v>
      </c>
      <c r="J22" s="31" t="s">
        <v>148</v>
      </c>
      <c r="K22" s="33"/>
      <c r="L22" s="33"/>
      <c r="M22" s="33"/>
    </row>
    <row r="23" spans="1:13" ht="66.75" customHeight="1">
      <c r="A23" s="10">
        <v>4</v>
      </c>
      <c r="B23" s="11" t="s">
        <v>42</v>
      </c>
      <c r="C23" s="27">
        <v>7717127211</v>
      </c>
      <c r="D23" s="27">
        <v>771701001</v>
      </c>
      <c r="E23" s="32" t="s">
        <v>146</v>
      </c>
      <c r="F23" s="29" t="s">
        <v>154</v>
      </c>
      <c r="G23" s="30">
        <v>42636</v>
      </c>
      <c r="H23" s="14">
        <v>202.5</v>
      </c>
      <c r="I23" s="11" t="s">
        <v>108</v>
      </c>
      <c r="J23" s="31" t="s">
        <v>148</v>
      </c>
      <c r="K23" s="33"/>
      <c r="L23" s="33"/>
      <c r="M23" s="33"/>
    </row>
    <row r="24" spans="1:13" ht="66.75" customHeight="1">
      <c r="A24" s="10">
        <v>5</v>
      </c>
      <c r="B24" s="11" t="s">
        <v>42</v>
      </c>
      <c r="C24" s="27">
        <v>7717127211</v>
      </c>
      <c r="D24" s="27">
        <v>771701001</v>
      </c>
      <c r="E24" s="32" t="s">
        <v>146</v>
      </c>
      <c r="F24" s="29" t="s">
        <v>155</v>
      </c>
      <c r="G24" s="30">
        <v>42636</v>
      </c>
      <c r="H24" s="14">
        <v>202.5</v>
      </c>
      <c r="I24" s="11" t="s">
        <v>108</v>
      </c>
      <c r="J24" s="31" t="s">
        <v>148</v>
      </c>
      <c r="K24" s="33"/>
      <c r="L24" s="33"/>
      <c r="M24" s="33"/>
    </row>
    <row r="25" spans="1:13" ht="66.75" customHeight="1">
      <c r="A25" s="10">
        <v>6</v>
      </c>
      <c r="B25" s="11" t="s">
        <v>42</v>
      </c>
      <c r="C25" s="27">
        <v>7717127211</v>
      </c>
      <c r="D25" s="27">
        <v>771701001</v>
      </c>
      <c r="E25" s="32" t="s">
        <v>146</v>
      </c>
      <c r="F25" s="29" t="s">
        <v>156</v>
      </c>
      <c r="G25" s="30">
        <v>42636</v>
      </c>
      <c r="H25" s="14">
        <v>202.5</v>
      </c>
      <c r="I25" s="11" t="s">
        <v>108</v>
      </c>
      <c r="J25" s="31" t="s">
        <v>148</v>
      </c>
      <c r="K25" s="33"/>
      <c r="L25" s="33"/>
      <c r="M25" s="33"/>
    </row>
    <row r="26" spans="1:13" ht="66.75" customHeight="1">
      <c r="A26" s="10">
        <v>7</v>
      </c>
      <c r="B26" s="11" t="s">
        <v>42</v>
      </c>
      <c r="C26" s="27">
        <v>7717127211</v>
      </c>
      <c r="D26" s="27">
        <v>771701001</v>
      </c>
      <c r="E26" s="32" t="s">
        <v>146</v>
      </c>
      <c r="F26" s="29" t="s">
        <v>157</v>
      </c>
      <c r="G26" s="30">
        <v>42636</v>
      </c>
      <c r="H26" s="14">
        <v>202.5</v>
      </c>
      <c r="I26" s="11" t="s">
        <v>108</v>
      </c>
      <c r="J26" s="31" t="s">
        <v>148</v>
      </c>
      <c r="K26" s="33"/>
      <c r="L26" s="33"/>
      <c r="M26" s="33"/>
    </row>
    <row r="27" spans="1:13" ht="66.75" customHeight="1">
      <c r="A27" s="10">
        <v>8</v>
      </c>
      <c r="B27" s="11" t="s">
        <v>42</v>
      </c>
      <c r="C27" s="27">
        <v>7717127211</v>
      </c>
      <c r="D27" s="27">
        <v>771701001</v>
      </c>
      <c r="E27" s="32" t="s">
        <v>146</v>
      </c>
      <c r="F27" s="29" t="s">
        <v>158</v>
      </c>
      <c r="G27" s="30">
        <v>42636</v>
      </c>
      <c r="H27" s="14">
        <v>202.5</v>
      </c>
      <c r="I27" s="11" t="s">
        <v>108</v>
      </c>
      <c r="J27" s="31" t="s">
        <v>148</v>
      </c>
      <c r="K27" s="33"/>
      <c r="L27" s="33"/>
      <c r="M27" s="33"/>
    </row>
    <row r="28" spans="1:13" ht="66.75" customHeight="1">
      <c r="A28" s="10">
        <v>9</v>
      </c>
      <c r="B28" s="11" t="s">
        <v>42</v>
      </c>
      <c r="C28" s="27">
        <v>7717127211</v>
      </c>
      <c r="D28" s="27">
        <v>771701001</v>
      </c>
      <c r="E28" s="32" t="s">
        <v>146</v>
      </c>
      <c r="F28" s="29" t="s">
        <v>159</v>
      </c>
      <c r="G28" s="30">
        <v>42636</v>
      </c>
      <c r="H28" s="14">
        <v>236.25</v>
      </c>
      <c r="I28" s="11" t="s">
        <v>108</v>
      </c>
      <c r="J28" s="31" t="s">
        <v>148</v>
      </c>
      <c r="K28" s="33"/>
      <c r="L28" s="33"/>
      <c r="M28" s="33"/>
    </row>
    <row r="29" spans="1:13" ht="66.75" customHeight="1">
      <c r="A29" s="10">
        <v>10</v>
      </c>
      <c r="B29" s="11" t="s">
        <v>42</v>
      </c>
      <c r="C29" s="27">
        <v>7717127211</v>
      </c>
      <c r="D29" s="27">
        <v>771701001</v>
      </c>
      <c r="E29" s="32" t="s">
        <v>146</v>
      </c>
      <c r="F29" s="29" t="s">
        <v>160</v>
      </c>
      <c r="G29" s="30">
        <v>42636</v>
      </c>
      <c r="H29" s="14">
        <v>202.5</v>
      </c>
      <c r="I29" s="11" t="s">
        <v>108</v>
      </c>
      <c r="J29" s="31" t="s">
        <v>148</v>
      </c>
      <c r="K29" s="33"/>
      <c r="L29" s="33"/>
      <c r="M29" s="33"/>
    </row>
    <row r="30" spans="1:13" ht="66.75" customHeight="1">
      <c r="A30" s="10">
        <v>11</v>
      </c>
      <c r="B30" s="11" t="s">
        <v>42</v>
      </c>
      <c r="C30" s="27">
        <v>7717127211</v>
      </c>
      <c r="D30" s="27">
        <v>771701001</v>
      </c>
      <c r="E30" s="32" t="s">
        <v>146</v>
      </c>
      <c r="F30" s="29" t="s">
        <v>161</v>
      </c>
      <c r="G30" s="30">
        <v>42642</v>
      </c>
      <c r="H30" s="14">
        <v>202.5</v>
      </c>
      <c r="I30" s="11" t="s">
        <v>108</v>
      </c>
      <c r="J30" s="31" t="s">
        <v>148</v>
      </c>
      <c r="K30" s="33"/>
      <c r="L30" s="33"/>
      <c r="M30" s="33"/>
    </row>
    <row r="31" spans="1:13" ht="66.75" customHeight="1">
      <c r="A31" s="10">
        <v>12</v>
      </c>
      <c r="B31" s="11" t="s">
        <v>42</v>
      </c>
      <c r="C31" s="27">
        <v>7717127211</v>
      </c>
      <c r="D31" s="27">
        <v>771701001</v>
      </c>
      <c r="E31" s="32" t="s">
        <v>146</v>
      </c>
      <c r="F31" s="29" t="s">
        <v>162</v>
      </c>
      <c r="G31" s="30">
        <v>42642</v>
      </c>
      <c r="H31" s="14">
        <v>202.5</v>
      </c>
      <c r="I31" s="11" t="s">
        <v>108</v>
      </c>
      <c r="J31" s="31" t="s">
        <v>148</v>
      </c>
      <c r="K31" s="33"/>
      <c r="L31" s="33"/>
      <c r="M31" s="33"/>
    </row>
    <row r="32" spans="1:13" ht="66.75" customHeight="1">
      <c r="A32" s="10">
        <v>13</v>
      </c>
      <c r="B32" s="11" t="s">
        <v>42</v>
      </c>
      <c r="C32" s="27">
        <v>7717127211</v>
      </c>
      <c r="D32" s="27">
        <v>771701001</v>
      </c>
      <c r="E32" s="32" t="s">
        <v>146</v>
      </c>
      <c r="F32" s="29" t="s">
        <v>163</v>
      </c>
      <c r="G32" s="30">
        <v>42642</v>
      </c>
      <c r="H32" s="14">
        <v>202.5</v>
      </c>
      <c r="I32" s="11" t="s">
        <v>108</v>
      </c>
      <c r="J32" s="31" t="s">
        <v>148</v>
      </c>
      <c r="K32" s="33"/>
      <c r="L32" s="33"/>
      <c r="M32" s="33"/>
    </row>
    <row r="33" spans="1:13" ht="66.75" customHeight="1">
      <c r="A33" s="10">
        <v>14</v>
      </c>
      <c r="B33" s="11" t="s">
        <v>42</v>
      </c>
      <c r="C33" s="27">
        <v>7717127211</v>
      </c>
      <c r="D33" s="27">
        <v>771701001</v>
      </c>
      <c r="E33" s="32" t="s">
        <v>146</v>
      </c>
      <c r="F33" s="29" t="s">
        <v>164</v>
      </c>
      <c r="G33" s="30">
        <v>42642</v>
      </c>
      <c r="H33" s="14">
        <v>202.5</v>
      </c>
      <c r="I33" s="11" t="s">
        <v>108</v>
      </c>
      <c r="J33" s="31" t="s">
        <v>148</v>
      </c>
      <c r="K33" s="33"/>
      <c r="L33" s="33"/>
      <c r="M33" s="33"/>
    </row>
    <row r="34" spans="1:13" ht="66.75" customHeight="1">
      <c r="A34" s="10">
        <v>15</v>
      </c>
      <c r="B34" s="11" t="s">
        <v>42</v>
      </c>
      <c r="C34" s="27">
        <v>7717127211</v>
      </c>
      <c r="D34" s="27">
        <v>771701001</v>
      </c>
      <c r="E34" s="32" t="s">
        <v>146</v>
      </c>
      <c r="F34" s="29" t="s">
        <v>165</v>
      </c>
      <c r="G34" s="30">
        <v>42404</v>
      </c>
      <c r="H34" s="14">
        <v>399</v>
      </c>
      <c r="I34" s="11" t="s">
        <v>108</v>
      </c>
      <c r="J34" s="31" t="s">
        <v>148</v>
      </c>
      <c r="K34" s="33"/>
      <c r="L34" s="33"/>
      <c r="M34" s="33"/>
    </row>
    <row r="35" spans="1:13" ht="66.75" customHeight="1">
      <c r="A35" s="10">
        <v>16</v>
      </c>
      <c r="B35" s="11" t="s">
        <v>42</v>
      </c>
      <c r="C35" s="27">
        <v>7717127211</v>
      </c>
      <c r="D35" s="27">
        <v>771701001</v>
      </c>
      <c r="E35" s="32" t="s">
        <v>146</v>
      </c>
      <c r="F35" s="29" t="s">
        <v>166</v>
      </c>
      <c r="G35" s="30">
        <v>42675</v>
      </c>
      <c r="H35" s="14">
        <v>202.5</v>
      </c>
      <c r="I35" s="11" t="s">
        <v>108</v>
      </c>
      <c r="J35" s="31" t="s">
        <v>148</v>
      </c>
      <c r="K35" s="33"/>
      <c r="L35" s="33"/>
      <c r="M35" s="33"/>
    </row>
    <row r="36" spans="1:13" ht="66.75" customHeight="1">
      <c r="A36" s="10">
        <v>17</v>
      </c>
      <c r="B36" s="11" t="s">
        <v>42</v>
      </c>
      <c r="C36" s="27">
        <v>7717127211</v>
      </c>
      <c r="D36" s="27">
        <v>771701001</v>
      </c>
      <c r="E36" s="32" t="s">
        <v>146</v>
      </c>
      <c r="F36" s="29" t="s">
        <v>167</v>
      </c>
      <c r="G36" s="30">
        <v>42684</v>
      </c>
      <c r="H36" s="14">
        <v>202.5</v>
      </c>
      <c r="I36" s="11" t="s">
        <v>108</v>
      </c>
      <c r="J36" s="31" t="s">
        <v>148</v>
      </c>
      <c r="K36" s="33"/>
      <c r="L36" s="33"/>
      <c r="M36" s="33"/>
    </row>
    <row r="37" spans="1:13" ht="66.75" customHeight="1">
      <c r="A37" s="10">
        <v>18</v>
      </c>
      <c r="B37" s="11" t="s">
        <v>42</v>
      </c>
      <c r="C37" s="27">
        <v>7717127211</v>
      </c>
      <c r="D37" s="27">
        <v>771701001</v>
      </c>
      <c r="E37" s="32" t="s">
        <v>168</v>
      </c>
      <c r="F37" s="29" t="s">
        <v>169</v>
      </c>
      <c r="G37" s="30">
        <v>42684</v>
      </c>
      <c r="H37" s="14">
        <v>540</v>
      </c>
      <c r="I37" s="11" t="s">
        <v>108</v>
      </c>
      <c r="J37" s="31" t="s">
        <v>170</v>
      </c>
      <c r="K37" s="33"/>
      <c r="L37" s="33"/>
      <c r="M37" s="33"/>
    </row>
    <row r="38" spans="1:13" ht="66.75" customHeight="1">
      <c r="A38" s="10">
        <v>19</v>
      </c>
      <c r="B38" s="11" t="s">
        <v>42</v>
      </c>
      <c r="C38" s="27">
        <v>7717127211</v>
      </c>
      <c r="D38" s="27">
        <v>771701001</v>
      </c>
      <c r="E38" s="32" t="s">
        <v>171</v>
      </c>
      <c r="F38" s="29" t="s">
        <v>172</v>
      </c>
      <c r="G38" s="30">
        <v>42621</v>
      </c>
      <c r="H38" s="14">
        <v>531.57</v>
      </c>
      <c r="I38" s="11" t="s">
        <v>266</v>
      </c>
      <c r="J38" s="31" t="s">
        <v>173</v>
      </c>
      <c r="K38" s="33"/>
      <c r="L38" s="33"/>
      <c r="M38" s="33"/>
    </row>
    <row r="39" spans="1:13" ht="15">
      <c r="A39" s="87"/>
      <c r="B39" s="81" t="s">
        <v>39</v>
      </c>
      <c r="C39" s="87"/>
      <c r="D39" s="87"/>
      <c r="E39" s="87"/>
      <c r="F39" s="87"/>
      <c r="G39" s="87"/>
      <c r="H39" s="17">
        <f>SUM(H20:H38)</f>
        <v>4854.32</v>
      </c>
      <c r="I39" s="87"/>
      <c r="J39" s="87"/>
      <c r="K39" s="87"/>
      <c r="L39" s="87"/>
      <c r="M39" s="87"/>
    </row>
    <row r="40" spans="1:13" ht="15">
      <c r="A40" s="87"/>
      <c r="B40" s="81" t="s">
        <v>40</v>
      </c>
      <c r="C40" s="87"/>
      <c r="D40" s="87"/>
      <c r="E40" s="87"/>
      <c r="F40" s="87"/>
      <c r="G40" s="87"/>
      <c r="H40" s="17">
        <f>H39+H18</f>
        <v>8539.82</v>
      </c>
      <c r="I40" s="87"/>
      <c r="J40" s="87"/>
      <c r="K40" s="87"/>
      <c r="L40" s="87"/>
      <c r="M40" s="87"/>
    </row>
    <row r="43" spans="6:8" ht="15">
      <c r="F43" s="20"/>
      <c r="G43" s="21"/>
      <c r="H43" s="22"/>
    </row>
  </sheetData>
  <sheetProtection/>
  <autoFilter ref="A5:M15"/>
  <mergeCells count="16">
    <mergeCell ref="A19:M19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</mergeCells>
  <conditionalFormatting sqref="F7:F40">
    <cfRule type="duplicateValues" priority="1" dxfId="43">
      <formula>AND(COUNTIF($F$7:$F$40,F7)&gt;1,NOT(ISBLANK(F7)))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3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60" zoomScaleNormal="60" zoomScalePageLayoutView="54" workbookViewId="0" topLeftCell="A1">
      <selection activeCell="K9" sqref="K9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8" t="s">
        <v>10</v>
      </c>
      <c r="G5" s="8" t="s">
        <v>11</v>
      </c>
      <c r="H5" s="141"/>
      <c r="I5" s="141"/>
      <c r="J5" s="141"/>
      <c r="K5" s="141"/>
      <c r="L5" s="8" t="s">
        <v>12</v>
      </c>
      <c r="M5" s="8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5">
      <c r="A7" s="15"/>
      <c r="B7" s="19" t="s">
        <v>16</v>
      </c>
      <c r="C7" s="15"/>
      <c r="D7" s="15"/>
      <c r="E7" s="15"/>
      <c r="F7" s="15"/>
      <c r="G7" s="15"/>
      <c r="H7" s="17">
        <v>0</v>
      </c>
      <c r="I7" s="15"/>
      <c r="J7" s="15"/>
      <c r="K7" s="15"/>
      <c r="L7" s="16"/>
      <c r="M7" s="16"/>
    </row>
    <row r="8" spans="1:13" ht="15">
      <c r="A8" s="144" t="s">
        <v>38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46.5">
      <c r="A9" s="10">
        <v>1</v>
      </c>
      <c r="B9" s="11" t="s">
        <v>42</v>
      </c>
      <c r="C9" s="12" t="s">
        <v>30</v>
      </c>
      <c r="D9" s="12" t="s">
        <v>31</v>
      </c>
      <c r="E9" s="13" t="s">
        <v>64</v>
      </c>
      <c r="F9" s="13" t="s">
        <v>65</v>
      </c>
      <c r="G9" s="23">
        <v>42486</v>
      </c>
      <c r="H9" s="14">
        <v>189</v>
      </c>
      <c r="I9" s="11" t="s">
        <v>108</v>
      </c>
      <c r="J9" s="11" t="s">
        <v>66</v>
      </c>
      <c r="K9" s="18"/>
      <c r="L9" s="18"/>
      <c r="M9" s="18"/>
    </row>
    <row r="10" spans="1:13" ht="46.5">
      <c r="A10" s="10">
        <v>2</v>
      </c>
      <c r="B10" s="11" t="s">
        <v>42</v>
      </c>
      <c r="C10" s="12" t="s">
        <v>30</v>
      </c>
      <c r="D10" s="12" t="s">
        <v>31</v>
      </c>
      <c r="E10" s="13" t="s">
        <v>64</v>
      </c>
      <c r="F10" s="13" t="s">
        <v>67</v>
      </c>
      <c r="G10" s="23">
        <v>42486</v>
      </c>
      <c r="H10" s="14">
        <v>189</v>
      </c>
      <c r="I10" s="11" t="s">
        <v>108</v>
      </c>
      <c r="J10" s="11" t="s">
        <v>66</v>
      </c>
      <c r="K10" s="18"/>
      <c r="L10" s="18"/>
      <c r="M10" s="18"/>
    </row>
    <row r="11" spans="1:13" ht="62.25">
      <c r="A11" s="10">
        <v>3</v>
      </c>
      <c r="B11" s="11" t="s">
        <v>42</v>
      </c>
      <c r="C11" s="12" t="s">
        <v>30</v>
      </c>
      <c r="D11" s="12" t="s">
        <v>31</v>
      </c>
      <c r="E11" s="13" t="s">
        <v>68</v>
      </c>
      <c r="F11" s="13" t="s">
        <v>69</v>
      </c>
      <c r="G11" s="23">
        <v>42621</v>
      </c>
      <c r="H11" s="14">
        <v>189</v>
      </c>
      <c r="I11" s="11" t="s">
        <v>108</v>
      </c>
      <c r="J11" s="11" t="s">
        <v>70</v>
      </c>
      <c r="K11" s="18"/>
      <c r="L11" s="18"/>
      <c r="M11" s="18"/>
    </row>
    <row r="12" spans="1:13" ht="62.25">
      <c r="A12" s="10">
        <v>4</v>
      </c>
      <c r="B12" s="11" t="s">
        <v>42</v>
      </c>
      <c r="C12" s="12" t="s">
        <v>30</v>
      </c>
      <c r="D12" s="12" t="s">
        <v>31</v>
      </c>
      <c r="E12" s="13" t="s">
        <v>68</v>
      </c>
      <c r="F12" s="13" t="s">
        <v>174</v>
      </c>
      <c r="G12" s="23">
        <v>42605</v>
      </c>
      <c r="H12" s="14">
        <v>301.73</v>
      </c>
      <c r="I12" s="11" t="s">
        <v>108</v>
      </c>
      <c r="J12" s="11" t="s">
        <v>70</v>
      </c>
      <c r="K12" s="18"/>
      <c r="L12" s="18"/>
      <c r="M12" s="18"/>
    </row>
    <row r="13" spans="1:13" ht="62.25">
      <c r="A13" s="10">
        <v>5</v>
      </c>
      <c r="B13" s="11" t="s">
        <v>42</v>
      </c>
      <c r="C13" s="12" t="s">
        <v>30</v>
      </c>
      <c r="D13" s="12" t="s">
        <v>31</v>
      </c>
      <c r="E13" s="13" t="s">
        <v>68</v>
      </c>
      <c r="F13" s="13" t="s">
        <v>175</v>
      </c>
      <c r="G13" s="23">
        <v>42605</v>
      </c>
      <c r="H13" s="14">
        <v>301.73</v>
      </c>
      <c r="I13" s="11" t="s">
        <v>108</v>
      </c>
      <c r="J13" s="11" t="s">
        <v>70</v>
      </c>
      <c r="K13" s="18"/>
      <c r="L13" s="18"/>
      <c r="M13" s="18"/>
    </row>
    <row r="14" spans="1:13" ht="62.25">
      <c r="A14" s="10">
        <v>6</v>
      </c>
      <c r="B14" s="11" t="s">
        <v>42</v>
      </c>
      <c r="C14" s="12" t="s">
        <v>30</v>
      </c>
      <c r="D14" s="12" t="s">
        <v>31</v>
      </c>
      <c r="E14" s="13" t="s">
        <v>68</v>
      </c>
      <c r="F14" s="13" t="s">
        <v>176</v>
      </c>
      <c r="G14" s="23">
        <v>42605</v>
      </c>
      <c r="H14" s="14">
        <v>301.73</v>
      </c>
      <c r="I14" s="11" t="s">
        <v>108</v>
      </c>
      <c r="J14" s="11" t="s">
        <v>70</v>
      </c>
      <c r="K14" s="18"/>
      <c r="L14" s="18"/>
      <c r="M14" s="18"/>
    </row>
    <row r="15" spans="1:13" ht="46.5">
      <c r="A15" s="10">
        <v>7</v>
      </c>
      <c r="B15" s="11" t="s">
        <v>42</v>
      </c>
      <c r="C15" s="12">
        <v>7717127211</v>
      </c>
      <c r="D15" s="12">
        <v>771701001</v>
      </c>
      <c r="E15" s="13" t="s">
        <v>71</v>
      </c>
      <c r="F15" s="13" t="s">
        <v>72</v>
      </c>
      <c r="G15" s="23">
        <v>42648</v>
      </c>
      <c r="H15" s="14">
        <v>236.25</v>
      </c>
      <c r="I15" s="11" t="s">
        <v>108</v>
      </c>
      <c r="J15" s="11" t="s">
        <v>73</v>
      </c>
      <c r="K15" s="18"/>
      <c r="L15" s="18"/>
      <c r="M15" s="18"/>
    </row>
    <row r="16" spans="1:13" ht="46.5">
      <c r="A16" s="10">
        <v>8</v>
      </c>
      <c r="B16" s="11" t="s">
        <v>42</v>
      </c>
      <c r="C16" s="12">
        <v>7717127211</v>
      </c>
      <c r="D16" s="12">
        <v>771701001</v>
      </c>
      <c r="E16" s="13" t="s">
        <v>74</v>
      </c>
      <c r="F16" s="13" t="s">
        <v>75</v>
      </c>
      <c r="G16" s="23">
        <v>42648</v>
      </c>
      <c r="H16" s="14">
        <v>236.25</v>
      </c>
      <c r="I16" s="11" t="s">
        <v>108</v>
      </c>
      <c r="J16" s="11" t="s">
        <v>76</v>
      </c>
      <c r="K16" s="18"/>
      <c r="L16" s="18"/>
      <c r="M16" s="18"/>
    </row>
    <row r="17" spans="1:13" ht="46.5">
      <c r="A17" s="10">
        <v>9</v>
      </c>
      <c r="B17" s="11" t="s">
        <v>42</v>
      </c>
      <c r="C17" s="12">
        <v>7717127211</v>
      </c>
      <c r="D17" s="12">
        <v>771701001</v>
      </c>
      <c r="E17" s="13" t="s">
        <v>74</v>
      </c>
      <c r="F17" s="13" t="s">
        <v>177</v>
      </c>
      <c r="G17" s="23">
        <v>42516</v>
      </c>
      <c r="H17" s="14">
        <v>189</v>
      </c>
      <c r="I17" s="11" t="s">
        <v>108</v>
      </c>
      <c r="J17" s="11" t="s">
        <v>76</v>
      </c>
      <c r="K17" s="18"/>
      <c r="L17" s="18"/>
      <c r="M17" s="18"/>
    </row>
    <row r="18" spans="1:13" ht="62.25">
      <c r="A18" s="10">
        <v>10</v>
      </c>
      <c r="B18" s="11" t="s">
        <v>42</v>
      </c>
      <c r="C18" s="12">
        <v>7717127211</v>
      </c>
      <c r="D18" s="12">
        <v>771701001</v>
      </c>
      <c r="E18" s="13" t="s">
        <v>77</v>
      </c>
      <c r="F18" s="13" t="s">
        <v>78</v>
      </c>
      <c r="G18" s="23">
        <v>42653</v>
      </c>
      <c r="H18" s="14">
        <v>787.5</v>
      </c>
      <c r="I18" s="11" t="s">
        <v>108</v>
      </c>
      <c r="J18" s="11" t="s">
        <v>79</v>
      </c>
      <c r="K18" s="18"/>
      <c r="L18" s="18"/>
      <c r="M18" s="18"/>
    </row>
    <row r="19" spans="1:13" ht="62.25">
      <c r="A19" s="10">
        <v>11</v>
      </c>
      <c r="B19" s="11" t="s">
        <v>42</v>
      </c>
      <c r="C19" s="12">
        <v>7717127211</v>
      </c>
      <c r="D19" s="12">
        <v>771701001</v>
      </c>
      <c r="E19" s="13" t="s">
        <v>77</v>
      </c>
      <c r="F19" s="13" t="s">
        <v>178</v>
      </c>
      <c r="G19" s="23">
        <v>42684</v>
      </c>
      <c r="H19" s="14">
        <v>189</v>
      </c>
      <c r="I19" s="11" t="s">
        <v>108</v>
      </c>
      <c r="J19" s="11" t="s">
        <v>79</v>
      </c>
      <c r="K19" s="18"/>
      <c r="L19" s="18"/>
      <c r="M19" s="18"/>
    </row>
    <row r="20" spans="1:13" ht="46.5">
      <c r="A20" s="10">
        <v>12</v>
      </c>
      <c r="B20" s="11" t="s">
        <v>42</v>
      </c>
      <c r="C20" s="12">
        <v>7717127211</v>
      </c>
      <c r="D20" s="12">
        <v>771701001</v>
      </c>
      <c r="E20" s="13" t="s">
        <v>80</v>
      </c>
      <c r="F20" s="13" t="s">
        <v>81</v>
      </c>
      <c r="G20" s="23">
        <v>42655</v>
      </c>
      <c r="H20" s="14">
        <v>189</v>
      </c>
      <c r="I20" s="11" t="s">
        <v>108</v>
      </c>
      <c r="J20" s="11" t="s">
        <v>82</v>
      </c>
      <c r="K20" s="18"/>
      <c r="L20" s="18"/>
      <c r="M20" s="18"/>
    </row>
    <row r="21" spans="1:13" ht="46.5">
      <c r="A21" s="10">
        <v>13</v>
      </c>
      <c r="B21" s="11" t="s">
        <v>42</v>
      </c>
      <c r="C21" s="12">
        <v>7717127211</v>
      </c>
      <c r="D21" s="12">
        <v>771701001</v>
      </c>
      <c r="E21" s="13" t="s">
        <v>80</v>
      </c>
      <c r="F21" s="13" t="s">
        <v>83</v>
      </c>
      <c r="G21" s="23">
        <v>42655</v>
      </c>
      <c r="H21" s="14">
        <v>189</v>
      </c>
      <c r="I21" s="11" t="s">
        <v>108</v>
      </c>
      <c r="J21" s="11" t="s">
        <v>82</v>
      </c>
      <c r="K21" s="18"/>
      <c r="L21" s="18"/>
      <c r="M21" s="18"/>
    </row>
    <row r="22" spans="1:13" ht="62.25">
      <c r="A22" s="10">
        <v>14</v>
      </c>
      <c r="B22" s="11" t="s">
        <v>42</v>
      </c>
      <c r="C22" s="12" t="s">
        <v>30</v>
      </c>
      <c r="D22" s="12" t="s">
        <v>31</v>
      </c>
      <c r="E22" s="13" t="s">
        <v>179</v>
      </c>
      <c r="F22" s="13" t="s">
        <v>180</v>
      </c>
      <c r="G22" s="23">
        <v>42592</v>
      </c>
      <c r="H22" s="14">
        <v>301.77</v>
      </c>
      <c r="I22" s="11" t="s">
        <v>181</v>
      </c>
      <c r="J22" s="11" t="s">
        <v>182</v>
      </c>
      <c r="K22" s="18"/>
      <c r="L22" s="18"/>
      <c r="M22" s="18"/>
    </row>
    <row r="23" spans="1:13" ht="62.25">
      <c r="A23" s="10">
        <v>15</v>
      </c>
      <c r="B23" s="11" t="s">
        <v>42</v>
      </c>
      <c r="C23" s="12" t="s">
        <v>30</v>
      </c>
      <c r="D23" s="12" t="s">
        <v>31</v>
      </c>
      <c r="E23" s="13" t="s">
        <v>179</v>
      </c>
      <c r="F23" s="13" t="s">
        <v>183</v>
      </c>
      <c r="G23" s="23">
        <v>42592</v>
      </c>
      <c r="H23" s="14">
        <v>780.57</v>
      </c>
      <c r="I23" s="11" t="s">
        <v>181</v>
      </c>
      <c r="J23" s="11" t="s">
        <v>182</v>
      </c>
      <c r="K23" s="18"/>
      <c r="L23" s="18"/>
      <c r="M23" s="18"/>
    </row>
    <row r="24" spans="1:13" ht="62.25">
      <c r="A24" s="10">
        <v>16</v>
      </c>
      <c r="B24" s="11" t="s">
        <v>42</v>
      </c>
      <c r="C24" s="12" t="s">
        <v>30</v>
      </c>
      <c r="D24" s="12" t="s">
        <v>31</v>
      </c>
      <c r="E24" s="13" t="s">
        <v>179</v>
      </c>
      <c r="F24" s="13" t="s">
        <v>184</v>
      </c>
      <c r="G24" s="23">
        <v>42592</v>
      </c>
      <c r="H24" s="14">
        <v>301.77</v>
      </c>
      <c r="I24" s="11" t="s">
        <v>181</v>
      </c>
      <c r="J24" s="11" t="s">
        <v>182</v>
      </c>
      <c r="K24" s="18"/>
      <c r="L24" s="18"/>
      <c r="M24" s="18"/>
    </row>
    <row r="25" spans="1:13" ht="62.25">
      <c r="A25" s="10">
        <v>17</v>
      </c>
      <c r="B25" s="11" t="s">
        <v>42</v>
      </c>
      <c r="C25" s="12" t="s">
        <v>30</v>
      </c>
      <c r="D25" s="12" t="s">
        <v>31</v>
      </c>
      <c r="E25" s="13" t="s">
        <v>179</v>
      </c>
      <c r="F25" s="13" t="s">
        <v>185</v>
      </c>
      <c r="G25" s="23">
        <v>42592</v>
      </c>
      <c r="H25" s="14">
        <v>301.77</v>
      </c>
      <c r="I25" s="11" t="s">
        <v>181</v>
      </c>
      <c r="J25" s="11" t="s">
        <v>182</v>
      </c>
      <c r="K25" s="18"/>
      <c r="L25" s="18"/>
      <c r="M25" s="18"/>
    </row>
    <row r="26" spans="1:13" ht="15">
      <c r="A26" s="34"/>
      <c r="B26" s="24" t="s">
        <v>39</v>
      </c>
      <c r="C26" s="34"/>
      <c r="D26" s="34"/>
      <c r="E26" s="34"/>
      <c r="F26" s="34"/>
      <c r="G26" s="34"/>
      <c r="H26" s="17">
        <f>SUM(H9:H25)</f>
        <v>5174.07</v>
      </c>
      <c r="I26" s="34"/>
      <c r="J26" s="34"/>
      <c r="K26" s="36"/>
      <c r="L26" s="34"/>
      <c r="M26" s="34"/>
    </row>
    <row r="27" spans="1:13" ht="15">
      <c r="A27" s="34"/>
      <c r="B27" s="24" t="s">
        <v>40</v>
      </c>
      <c r="C27" s="34"/>
      <c r="D27" s="34"/>
      <c r="E27" s="34"/>
      <c r="F27" s="34"/>
      <c r="G27" s="34"/>
      <c r="H27" s="17">
        <f>H26+H7</f>
        <v>5174.07</v>
      </c>
      <c r="I27" s="34"/>
      <c r="J27" s="34"/>
      <c r="K27" s="36"/>
      <c r="L27" s="34"/>
      <c r="M27" s="34"/>
    </row>
    <row r="30" spans="6:8" ht="15">
      <c r="F30" s="20"/>
      <c r="G30" s="21"/>
      <c r="H30" s="22"/>
    </row>
  </sheetData>
  <sheetProtection/>
  <autoFilter ref="A5:M7"/>
  <mergeCells count="16">
    <mergeCell ref="A4:A5"/>
    <mergeCell ref="B4:B5"/>
    <mergeCell ref="C4:C5"/>
    <mergeCell ref="D4:D5"/>
    <mergeCell ref="E4:E5"/>
    <mergeCell ref="F4:G4"/>
    <mergeCell ref="A8:M8"/>
    <mergeCell ref="A1:M1"/>
    <mergeCell ref="A2:M2"/>
    <mergeCell ref="H4:H5"/>
    <mergeCell ref="I4:I5"/>
    <mergeCell ref="J4:J5"/>
    <mergeCell ref="K4:K5"/>
    <mergeCell ref="L4:M4"/>
    <mergeCell ref="A6:M6"/>
    <mergeCell ref="A3:I3"/>
  </mergeCells>
  <conditionalFormatting sqref="F8">
    <cfRule type="duplicateValues" priority="7" dxfId="1" stopIfTrue="1">
      <formula>AND(COUNTIF($F$8:$F$8,F8)&gt;1,NOT(ISBLANK(F8)))</formula>
    </cfRule>
    <cfRule type="duplicateValues" priority="8" dxfId="43" stopIfTrue="1">
      <formula>AND(COUNTIF($F$8:$F$8,F8)&gt;1,NOT(ISBLANK(F8)))</formula>
    </cfRule>
  </conditionalFormatting>
  <conditionalFormatting sqref="F9:F25">
    <cfRule type="duplicateValues" priority="1" dxfId="1" stopIfTrue="1">
      <formula>AND(COUNTIF($F$9:$F$25,F9)&gt;1,NOT(ISBLANK(F9)))</formula>
    </cfRule>
    <cfRule type="duplicateValues" priority="2" dxfId="43" stopIfTrue="1">
      <formula>AND(COUNTIF($F$9:$F$25,F9)&gt;1,NOT(ISBLANK(F9)))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6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60" zoomScaleNormal="60" zoomScalePageLayoutView="54" workbookViewId="0" topLeftCell="A1">
      <selection activeCell="K9" sqref="K9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15">
      <c r="A7" s="15"/>
      <c r="B7" s="19" t="s">
        <v>16</v>
      </c>
      <c r="C7" s="15"/>
      <c r="D7" s="15"/>
      <c r="E7" s="15"/>
      <c r="F7" s="15"/>
      <c r="G7" s="15"/>
      <c r="H7" s="17">
        <v>0</v>
      </c>
      <c r="I7" s="15"/>
      <c r="J7" s="15"/>
      <c r="K7" s="15"/>
      <c r="L7" s="16"/>
      <c r="M7" s="16"/>
    </row>
    <row r="8" spans="1:13" ht="15">
      <c r="A8" s="144" t="s">
        <v>38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ht="46.5">
      <c r="A9" s="10">
        <v>1</v>
      </c>
      <c r="B9" s="11" t="s">
        <v>84</v>
      </c>
      <c r="C9" s="12" t="s">
        <v>30</v>
      </c>
      <c r="D9" s="12" t="s">
        <v>31</v>
      </c>
      <c r="E9" s="13" t="s">
        <v>85</v>
      </c>
      <c r="F9" s="13" t="s">
        <v>92</v>
      </c>
      <c r="G9" s="23">
        <v>42648</v>
      </c>
      <c r="H9" s="14">
        <v>202.5</v>
      </c>
      <c r="I9" s="11" t="s">
        <v>108</v>
      </c>
      <c r="J9" s="11" t="s">
        <v>89</v>
      </c>
      <c r="K9" s="88"/>
      <c r="L9" s="88"/>
      <c r="M9" s="88"/>
    </row>
    <row r="10" spans="1:13" ht="46.5">
      <c r="A10" s="10">
        <v>2</v>
      </c>
      <c r="B10" s="11" t="s">
        <v>84</v>
      </c>
      <c r="C10" s="12" t="s">
        <v>30</v>
      </c>
      <c r="D10" s="12" t="s">
        <v>31</v>
      </c>
      <c r="E10" s="13" t="s">
        <v>85</v>
      </c>
      <c r="F10" s="13" t="s">
        <v>86</v>
      </c>
      <c r="G10" s="23">
        <v>42648</v>
      </c>
      <c r="H10" s="14">
        <v>866.25</v>
      </c>
      <c r="I10" s="11" t="s">
        <v>108</v>
      </c>
      <c r="J10" s="11" t="s">
        <v>89</v>
      </c>
      <c r="K10" s="88"/>
      <c r="L10" s="88"/>
      <c r="M10" s="88"/>
    </row>
    <row r="11" spans="1:13" ht="78">
      <c r="A11" s="10">
        <v>3</v>
      </c>
      <c r="B11" s="11" t="s">
        <v>84</v>
      </c>
      <c r="C11" s="12" t="s">
        <v>30</v>
      </c>
      <c r="D11" s="12" t="s">
        <v>31</v>
      </c>
      <c r="E11" s="13" t="s">
        <v>87</v>
      </c>
      <c r="F11" s="13" t="s">
        <v>88</v>
      </c>
      <c r="G11" s="23">
        <v>42642</v>
      </c>
      <c r="H11" s="14">
        <v>236.25</v>
      </c>
      <c r="I11" s="11" t="s">
        <v>108</v>
      </c>
      <c r="J11" s="11" t="s">
        <v>90</v>
      </c>
      <c r="K11" s="89"/>
      <c r="L11" s="90"/>
      <c r="M11" s="90"/>
    </row>
    <row r="12" spans="1:13" ht="78">
      <c r="A12" s="10">
        <v>4</v>
      </c>
      <c r="B12" s="11" t="s">
        <v>84</v>
      </c>
      <c r="C12" s="12" t="s">
        <v>30</v>
      </c>
      <c r="D12" s="12" t="s">
        <v>31</v>
      </c>
      <c r="E12" s="13" t="s">
        <v>87</v>
      </c>
      <c r="F12" s="13" t="s">
        <v>91</v>
      </c>
      <c r="G12" s="23">
        <v>42648</v>
      </c>
      <c r="H12" s="14">
        <v>202.5</v>
      </c>
      <c r="I12" s="11" t="s">
        <v>108</v>
      </c>
      <c r="J12" s="11" t="s">
        <v>90</v>
      </c>
      <c r="K12" s="91"/>
      <c r="L12" s="91"/>
      <c r="M12" s="91"/>
    </row>
    <row r="13" spans="1:13" ht="62.25">
      <c r="A13" s="10">
        <v>5</v>
      </c>
      <c r="B13" s="11" t="s">
        <v>84</v>
      </c>
      <c r="C13" s="12" t="s">
        <v>30</v>
      </c>
      <c r="D13" s="12" t="s">
        <v>31</v>
      </c>
      <c r="E13" s="13" t="s">
        <v>93</v>
      </c>
      <c r="F13" s="13" t="s">
        <v>94</v>
      </c>
      <c r="G13" s="23">
        <v>42648</v>
      </c>
      <c r="H13" s="14">
        <v>787.5</v>
      </c>
      <c r="I13" s="11" t="s">
        <v>108</v>
      </c>
      <c r="J13" s="11" t="s">
        <v>95</v>
      </c>
      <c r="K13" s="92"/>
      <c r="L13" s="92"/>
      <c r="M13" s="92"/>
    </row>
    <row r="14" spans="1:13" ht="62.25">
      <c r="A14" s="10">
        <v>6</v>
      </c>
      <c r="B14" s="11" t="s">
        <v>84</v>
      </c>
      <c r="C14" s="12" t="s">
        <v>30</v>
      </c>
      <c r="D14" s="12" t="s">
        <v>31</v>
      </c>
      <c r="E14" s="13" t="s">
        <v>93</v>
      </c>
      <c r="F14" s="13" t="s">
        <v>96</v>
      </c>
      <c r="G14" s="23">
        <v>42648</v>
      </c>
      <c r="H14" s="14">
        <v>236.25</v>
      </c>
      <c r="I14" s="11" t="s">
        <v>108</v>
      </c>
      <c r="J14" s="11" t="s">
        <v>95</v>
      </c>
      <c r="K14" s="92"/>
      <c r="L14" s="92"/>
      <c r="M14" s="92"/>
    </row>
    <row r="15" spans="1:13" ht="62.25">
      <c r="A15" s="10">
        <v>7</v>
      </c>
      <c r="B15" s="11" t="s">
        <v>84</v>
      </c>
      <c r="C15" s="12" t="s">
        <v>30</v>
      </c>
      <c r="D15" s="12" t="s">
        <v>31</v>
      </c>
      <c r="E15" s="13" t="s">
        <v>186</v>
      </c>
      <c r="F15" s="13" t="s">
        <v>187</v>
      </c>
      <c r="G15" s="23">
        <v>42642</v>
      </c>
      <c r="H15" s="14">
        <v>42.52</v>
      </c>
      <c r="I15" s="11" t="s">
        <v>108</v>
      </c>
      <c r="J15" s="11" t="s">
        <v>188</v>
      </c>
      <c r="K15" s="93"/>
      <c r="L15" s="93"/>
      <c r="M15" s="93"/>
    </row>
    <row r="16" spans="1:13" ht="62.25">
      <c r="A16" s="10">
        <v>8</v>
      </c>
      <c r="B16" s="11" t="s">
        <v>84</v>
      </c>
      <c r="C16" s="12" t="s">
        <v>30</v>
      </c>
      <c r="D16" s="12" t="s">
        <v>31</v>
      </c>
      <c r="E16" s="13" t="s">
        <v>186</v>
      </c>
      <c r="F16" s="13" t="s">
        <v>189</v>
      </c>
      <c r="G16" s="23">
        <v>42642</v>
      </c>
      <c r="H16" s="14">
        <v>170.1</v>
      </c>
      <c r="I16" s="11" t="s">
        <v>108</v>
      </c>
      <c r="J16" s="11" t="s">
        <v>188</v>
      </c>
      <c r="K16" s="93"/>
      <c r="L16" s="93"/>
      <c r="M16" s="93"/>
    </row>
    <row r="17" spans="1:13" ht="15">
      <c r="A17" s="34"/>
      <c r="B17" s="24" t="s">
        <v>39</v>
      </c>
      <c r="C17" s="34"/>
      <c r="D17" s="34"/>
      <c r="E17" s="34"/>
      <c r="F17" s="34"/>
      <c r="G17" s="34"/>
      <c r="H17" s="17">
        <f>SUM(H9:H16)</f>
        <v>2743.87</v>
      </c>
      <c r="I17" s="34"/>
      <c r="J17" s="34"/>
      <c r="K17" s="36"/>
      <c r="L17" s="34"/>
      <c r="M17" s="34"/>
    </row>
    <row r="18" spans="1:13" ht="15">
      <c r="A18" s="34"/>
      <c r="B18" s="24" t="s">
        <v>40</v>
      </c>
      <c r="C18" s="34"/>
      <c r="D18" s="34"/>
      <c r="E18" s="34"/>
      <c r="F18" s="34"/>
      <c r="G18" s="34"/>
      <c r="H18" s="17">
        <f>H17+H7</f>
        <v>2743.87</v>
      </c>
      <c r="I18" s="34"/>
      <c r="J18" s="34"/>
      <c r="K18" s="36"/>
      <c r="L18" s="34"/>
      <c r="M18" s="34"/>
    </row>
    <row r="21" spans="6:8" ht="15">
      <c r="F21" s="20"/>
      <c r="G21" s="21"/>
      <c r="H21" s="22"/>
    </row>
  </sheetData>
  <sheetProtection/>
  <autoFilter ref="A5:M6"/>
  <mergeCells count="16"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8:M8"/>
  </mergeCells>
  <conditionalFormatting sqref="F8">
    <cfRule type="duplicateValues" priority="7" dxfId="1" stopIfTrue="1">
      <formula>AND(COUNTIF($F$8:$F$8,F8)&gt;1,NOT(ISBLANK(F8)))</formula>
    </cfRule>
    <cfRule type="duplicateValues" priority="8" dxfId="43" stopIfTrue="1">
      <formula>AND(COUNTIF($F$8:$F$8,F8)&gt;1,NOT(ISBLANK(F8)))</formula>
    </cfRule>
  </conditionalFormatting>
  <conditionalFormatting sqref="F9:F16">
    <cfRule type="duplicateValues" priority="1" dxfId="1" stopIfTrue="1">
      <formula>AND(COUNTIF($F$9:$F$16,F9)&gt;1,NOT(ISBLANK(F9)))</formula>
    </cfRule>
    <cfRule type="duplicateValues" priority="2" dxfId="43" stopIfTrue="1">
      <formula>AND(COUNTIF($F$9:$F$16,F9)&gt;1,NOT(ISBLANK(F9)))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8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60" zoomScaleNormal="60" zoomScalePageLayoutView="54" workbookViewId="0" topLeftCell="A1">
      <selection activeCell="K7" sqref="K7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46.5">
      <c r="A7" s="135">
        <v>1</v>
      </c>
      <c r="B7" s="94" t="s">
        <v>42</v>
      </c>
      <c r="C7" s="37" t="s">
        <v>30</v>
      </c>
      <c r="D7" s="37" t="s">
        <v>31</v>
      </c>
      <c r="E7" s="95" t="s">
        <v>190</v>
      </c>
      <c r="F7" s="96" t="s">
        <v>191</v>
      </c>
      <c r="G7" s="97">
        <v>41996</v>
      </c>
      <c r="H7" s="98">
        <v>787.5</v>
      </c>
      <c r="I7" s="99" t="s">
        <v>124</v>
      </c>
      <c r="J7" s="94" t="s">
        <v>192</v>
      </c>
      <c r="K7" s="99"/>
      <c r="L7" s="99"/>
      <c r="M7" s="99"/>
    </row>
    <row r="8" spans="1:13" ht="62.25">
      <c r="A8" s="136">
        <v>2</v>
      </c>
      <c r="B8" s="100" t="s">
        <v>42</v>
      </c>
      <c r="C8" s="101">
        <v>7717127211</v>
      </c>
      <c r="D8" s="37" t="s">
        <v>31</v>
      </c>
      <c r="E8" s="102" t="s">
        <v>193</v>
      </c>
      <c r="F8" s="103" t="s">
        <v>194</v>
      </c>
      <c r="G8" s="104">
        <v>42005</v>
      </c>
      <c r="H8" s="105">
        <v>312.37</v>
      </c>
      <c r="I8" s="99" t="s">
        <v>124</v>
      </c>
      <c r="J8" s="100" t="s">
        <v>195</v>
      </c>
      <c r="K8" s="106"/>
      <c r="L8" s="106"/>
      <c r="M8" s="106"/>
    </row>
    <row r="9" spans="1:13" ht="62.25">
      <c r="A9" s="135">
        <v>3</v>
      </c>
      <c r="B9" s="100" t="s">
        <v>42</v>
      </c>
      <c r="C9" s="101" t="s">
        <v>30</v>
      </c>
      <c r="D9" s="37" t="s">
        <v>31</v>
      </c>
      <c r="E9" s="102" t="s">
        <v>21</v>
      </c>
      <c r="F9" s="103" t="s">
        <v>98</v>
      </c>
      <c r="G9" s="104">
        <v>42642</v>
      </c>
      <c r="H9" s="105">
        <v>787.5</v>
      </c>
      <c r="I9" s="99" t="s">
        <v>124</v>
      </c>
      <c r="J9" s="100" t="s">
        <v>22</v>
      </c>
      <c r="K9" s="106"/>
      <c r="L9" s="106"/>
      <c r="M9" s="106"/>
    </row>
    <row r="10" spans="1:13" ht="62.25">
      <c r="A10" s="136">
        <v>4</v>
      </c>
      <c r="B10" s="100" t="s">
        <v>42</v>
      </c>
      <c r="C10" s="101" t="s">
        <v>241</v>
      </c>
      <c r="D10" s="37" t="s">
        <v>31</v>
      </c>
      <c r="E10" s="102" t="s">
        <v>242</v>
      </c>
      <c r="F10" s="101" t="s">
        <v>243</v>
      </c>
      <c r="G10" s="112">
        <v>42621</v>
      </c>
      <c r="H10" s="105">
        <v>0.01</v>
      </c>
      <c r="I10" s="99" t="s">
        <v>124</v>
      </c>
      <c r="J10" s="100" t="s">
        <v>244</v>
      </c>
      <c r="K10" s="106"/>
      <c r="L10" s="106"/>
      <c r="M10" s="106"/>
    </row>
    <row r="11" spans="1:13" ht="62.25">
      <c r="A11" s="135">
        <v>5</v>
      </c>
      <c r="B11" s="100" t="s">
        <v>42</v>
      </c>
      <c r="C11" s="101" t="s">
        <v>241</v>
      </c>
      <c r="D11" s="37" t="s">
        <v>31</v>
      </c>
      <c r="E11" s="102" t="s">
        <v>242</v>
      </c>
      <c r="F11" s="101" t="s">
        <v>245</v>
      </c>
      <c r="G11" s="112">
        <v>42621</v>
      </c>
      <c r="H11" s="105">
        <v>0.01</v>
      </c>
      <c r="I11" s="99" t="s">
        <v>124</v>
      </c>
      <c r="J11" s="100" t="s">
        <v>244</v>
      </c>
      <c r="K11" s="106"/>
      <c r="L11" s="106"/>
      <c r="M11" s="106"/>
    </row>
    <row r="12" spans="1:13" ht="62.25">
      <c r="A12" s="136">
        <v>6</v>
      </c>
      <c r="B12" s="100" t="s">
        <v>42</v>
      </c>
      <c r="C12" s="101" t="s">
        <v>241</v>
      </c>
      <c r="D12" s="37" t="s">
        <v>31</v>
      </c>
      <c r="E12" s="102" t="s">
        <v>242</v>
      </c>
      <c r="F12" s="101" t="s">
        <v>246</v>
      </c>
      <c r="G12" s="112">
        <v>42621</v>
      </c>
      <c r="H12" s="105">
        <v>0.01</v>
      </c>
      <c r="I12" s="99" t="s">
        <v>124</v>
      </c>
      <c r="J12" s="100" t="s">
        <v>244</v>
      </c>
      <c r="K12" s="106"/>
      <c r="L12" s="106"/>
      <c r="M12" s="106"/>
    </row>
    <row r="13" spans="1:13" ht="62.25">
      <c r="A13" s="135">
        <v>7</v>
      </c>
      <c r="B13" s="100" t="s">
        <v>42</v>
      </c>
      <c r="C13" s="101" t="s">
        <v>241</v>
      </c>
      <c r="D13" s="37" t="s">
        <v>31</v>
      </c>
      <c r="E13" s="102" t="s">
        <v>242</v>
      </c>
      <c r="F13" s="101" t="s">
        <v>247</v>
      </c>
      <c r="G13" s="112">
        <v>42621</v>
      </c>
      <c r="H13" s="105">
        <v>0.01</v>
      </c>
      <c r="I13" s="99" t="s">
        <v>124</v>
      </c>
      <c r="J13" s="100" t="s">
        <v>244</v>
      </c>
      <c r="K13" s="106"/>
      <c r="L13" s="106"/>
      <c r="M13" s="106"/>
    </row>
    <row r="14" spans="1:13" ht="62.25">
      <c r="A14" s="136">
        <v>8</v>
      </c>
      <c r="B14" s="100" t="s">
        <v>42</v>
      </c>
      <c r="C14" s="101" t="s">
        <v>241</v>
      </c>
      <c r="D14" s="37" t="s">
        <v>31</v>
      </c>
      <c r="E14" s="102" t="s">
        <v>242</v>
      </c>
      <c r="F14" s="101" t="s">
        <v>248</v>
      </c>
      <c r="G14" s="112">
        <v>42621</v>
      </c>
      <c r="H14" s="105">
        <v>0.01</v>
      </c>
      <c r="I14" s="99" t="s">
        <v>124</v>
      </c>
      <c r="J14" s="100" t="s">
        <v>244</v>
      </c>
      <c r="K14" s="106"/>
      <c r="L14" s="106"/>
      <c r="M14" s="106"/>
    </row>
    <row r="15" spans="1:13" ht="62.25">
      <c r="A15" s="135">
        <v>9</v>
      </c>
      <c r="B15" s="100" t="s">
        <v>42</v>
      </c>
      <c r="C15" s="101" t="s">
        <v>241</v>
      </c>
      <c r="D15" s="37" t="s">
        <v>31</v>
      </c>
      <c r="E15" s="102" t="s">
        <v>242</v>
      </c>
      <c r="F15" s="101" t="s">
        <v>249</v>
      </c>
      <c r="G15" s="112">
        <v>42621</v>
      </c>
      <c r="H15" s="105">
        <v>0.01</v>
      </c>
      <c r="I15" s="99" t="s">
        <v>124</v>
      </c>
      <c r="J15" s="100" t="s">
        <v>244</v>
      </c>
      <c r="K15" s="106"/>
      <c r="L15" s="106"/>
      <c r="M15" s="106"/>
    </row>
    <row r="16" spans="1:13" ht="62.25">
      <c r="A16" s="136">
        <v>10</v>
      </c>
      <c r="B16" s="100" t="s">
        <v>42</v>
      </c>
      <c r="C16" s="101" t="s">
        <v>241</v>
      </c>
      <c r="D16" s="37" t="s">
        <v>31</v>
      </c>
      <c r="E16" s="102" t="s">
        <v>242</v>
      </c>
      <c r="F16" s="101" t="s">
        <v>250</v>
      </c>
      <c r="G16" s="112">
        <v>42621</v>
      </c>
      <c r="H16" s="105">
        <v>0.01</v>
      </c>
      <c r="I16" s="99" t="s">
        <v>124</v>
      </c>
      <c r="J16" s="100" t="s">
        <v>244</v>
      </c>
      <c r="K16" s="106"/>
      <c r="L16" s="106"/>
      <c r="M16" s="106"/>
    </row>
    <row r="17" spans="1:13" ht="62.25">
      <c r="A17" s="135">
        <v>11</v>
      </c>
      <c r="B17" s="100" t="s">
        <v>42</v>
      </c>
      <c r="C17" s="101" t="s">
        <v>241</v>
      </c>
      <c r="D17" s="37" t="s">
        <v>31</v>
      </c>
      <c r="E17" s="102" t="s">
        <v>242</v>
      </c>
      <c r="F17" s="101" t="s">
        <v>251</v>
      </c>
      <c r="G17" s="112">
        <v>42621</v>
      </c>
      <c r="H17" s="105">
        <v>0.01</v>
      </c>
      <c r="I17" s="99" t="s">
        <v>124</v>
      </c>
      <c r="J17" s="100" t="s">
        <v>244</v>
      </c>
      <c r="K17" s="106"/>
      <c r="L17" s="106"/>
      <c r="M17" s="106"/>
    </row>
    <row r="18" spans="1:13" ht="108.75">
      <c r="A18" s="136">
        <v>12</v>
      </c>
      <c r="B18" s="94" t="s">
        <v>42</v>
      </c>
      <c r="C18" s="37" t="s">
        <v>30</v>
      </c>
      <c r="D18" s="37" t="s">
        <v>31</v>
      </c>
      <c r="E18" s="95" t="s">
        <v>252</v>
      </c>
      <c r="F18" s="37" t="s">
        <v>253</v>
      </c>
      <c r="G18" s="97">
        <v>40998</v>
      </c>
      <c r="H18" s="98">
        <v>2544.7</v>
      </c>
      <c r="I18" s="11" t="s">
        <v>124</v>
      </c>
      <c r="J18" s="94" t="s">
        <v>192</v>
      </c>
      <c r="K18" s="99"/>
      <c r="L18" s="99"/>
      <c r="M18" s="99"/>
    </row>
    <row r="19" spans="1:13" ht="46.5">
      <c r="A19" s="135">
        <v>13</v>
      </c>
      <c r="B19" s="94" t="s">
        <v>42</v>
      </c>
      <c r="C19" s="37" t="s">
        <v>30</v>
      </c>
      <c r="D19" s="37" t="s">
        <v>31</v>
      </c>
      <c r="E19" s="95" t="s">
        <v>190</v>
      </c>
      <c r="F19" s="37" t="s">
        <v>254</v>
      </c>
      <c r="G19" s="97">
        <v>41060</v>
      </c>
      <c r="H19" s="98">
        <v>18.73</v>
      </c>
      <c r="I19" s="11" t="s">
        <v>124</v>
      </c>
      <c r="J19" s="94" t="s">
        <v>192</v>
      </c>
      <c r="K19" s="99"/>
      <c r="L19" s="99"/>
      <c r="M19" s="99"/>
    </row>
    <row r="20" spans="1:13" ht="46.5">
      <c r="A20" s="136">
        <v>14</v>
      </c>
      <c r="B20" s="94" t="s">
        <v>42</v>
      </c>
      <c r="C20" s="37" t="s">
        <v>30</v>
      </c>
      <c r="D20" s="37" t="s">
        <v>31</v>
      </c>
      <c r="E20" s="95" t="s">
        <v>190</v>
      </c>
      <c r="F20" s="37" t="s">
        <v>255</v>
      </c>
      <c r="G20" s="97">
        <v>41060</v>
      </c>
      <c r="H20" s="98">
        <v>18.73</v>
      </c>
      <c r="I20" s="11" t="s">
        <v>124</v>
      </c>
      <c r="J20" s="94" t="s">
        <v>192</v>
      </c>
      <c r="K20" s="99"/>
      <c r="L20" s="99"/>
      <c r="M20" s="99"/>
    </row>
    <row r="21" spans="1:13" ht="46.5">
      <c r="A21" s="135">
        <v>15</v>
      </c>
      <c r="B21" s="94" t="s">
        <v>42</v>
      </c>
      <c r="C21" s="37" t="s">
        <v>30</v>
      </c>
      <c r="D21" s="37" t="s">
        <v>31</v>
      </c>
      <c r="E21" s="95" t="s">
        <v>190</v>
      </c>
      <c r="F21" s="37" t="s">
        <v>256</v>
      </c>
      <c r="G21" s="97">
        <v>41220</v>
      </c>
      <c r="H21" s="98">
        <v>12.5</v>
      </c>
      <c r="I21" s="11" t="s">
        <v>124</v>
      </c>
      <c r="J21" s="94" t="s">
        <v>192</v>
      </c>
      <c r="K21" s="99"/>
      <c r="L21" s="99"/>
      <c r="M21" s="99"/>
    </row>
    <row r="22" spans="1:13" ht="15">
      <c r="A22" s="15"/>
      <c r="B22" s="81" t="s">
        <v>196</v>
      </c>
      <c r="C22" s="15" t="s">
        <v>197</v>
      </c>
      <c r="D22" s="15"/>
      <c r="E22" s="15"/>
      <c r="F22" s="15" t="s">
        <v>197</v>
      </c>
      <c r="G22" s="107" t="s">
        <v>197</v>
      </c>
      <c r="H22" s="17">
        <f>SUM(H7:H21)</f>
        <v>4482.109999999999</v>
      </c>
      <c r="I22" s="15"/>
      <c r="J22" s="15"/>
      <c r="K22" s="108"/>
      <c r="L22" s="108"/>
      <c r="M22" s="108"/>
    </row>
    <row r="23" spans="1:13" ht="15">
      <c r="A23" s="156" t="s">
        <v>117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09"/>
    </row>
    <row r="24" spans="1:13" ht="62.25">
      <c r="A24" s="137">
        <v>1</v>
      </c>
      <c r="B24" s="110" t="s">
        <v>42</v>
      </c>
      <c r="C24" s="101">
        <v>7717127211</v>
      </c>
      <c r="D24" s="37" t="s">
        <v>31</v>
      </c>
      <c r="E24" s="111" t="s">
        <v>198</v>
      </c>
      <c r="F24" s="101" t="s">
        <v>199</v>
      </c>
      <c r="G24" s="112">
        <v>42592</v>
      </c>
      <c r="H24" s="113">
        <v>207.9</v>
      </c>
      <c r="I24" s="11" t="s">
        <v>124</v>
      </c>
      <c r="J24" s="11" t="s">
        <v>200</v>
      </c>
      <c r="K24" s="35"/>
      <c r="L24" s="114"/>
      <c r="M24" s="114"/>
    </row>
    <row r="25" spans="1:13" ht="62.25">
      <c r="A25" s="137">
        <v>2</v>
      </c>
      <c r="B25" s="110" t="s">
        <v>42</v>
      </c>
      <c r="C25" s="101">
        <v>7717127211</v>
      </c>
      <c r="D25" s="37" t="s">
        <v>31</v>
      </c>
      <c r="E25" s="111" t="s">
        <v>198</v>
      </c>
      <c r="F25" s="101" t="s">
        <v>201</v>
      </c>
      <c r="G25" s="112">
        <v>42648</v>
      </c>
      <c r="H25" s="113">
        <v>226.8</v>
      </c>
      <c r="I25" s="11" t="s">
        <v>124</v>
      </c>
      <c r="J25" s="11" t="s">
        <v>200</v>
      </c>
      <c r="K25" s="35"/>
      <c r="L25" s="114"/>
      <c r="M25" s="114"/>
    </row>
    <row r="26" spans="1:13" ht="62.25">
      <c r="A26" s="137">
        <v>3</v>
      </c>
      <c r="B26" s="110" t="s">
        <v>42</v>
      </c>
      <c r="C26" s="101">
        <v>7717127211</v>
      </c>
      <c r="D26" s="37" t="s">
        <v>31</v>
      </c>
      <c r="E26" s="111" t="s">
        <v>198</v>
      </c>
      <c r="F26" s="101" t="s">
        <v>202</v>
      </c>
      <c r="G26" s="112">
        <v>42648</v>
      </c>
      <c r="H26" s="113">
        <v>226.8</v>
      </c>
      <c r="I26" s="11" t="s">
        <v>124</v>
      </c>
      <c r="J26" s="11" t="s">
        <v>200</v>
      </c>
      <c r="K26" s="35"/>
      <c r="L26" s="114"/>
      <c r="M26" s="114"/>
    </row>
    <row r="27" spans="1:13" ht="46.5">
      <c r="A27" s="137">
        <v>4</v>
      </c>
      <c r="B27" s="110" t="s">
        <v>42</v>
      </c>
      <c r="C27" s="101">
        <v>7717127211</v>
      </c>
      <c r="D27" s="37" t="s">
        <v>31</v>
      </c>
      <c r="E27" s="111" t="s">
        <v>203</v>
      </c>
      <c r="F27" s="101" t="s">
        <v>204</v>
      </c>
      <c r="G27" s="112">
        <v>42475</v>
      </c>
      <c r="H27" s="113">
        <v>630</v>
      </c>
      <c r="I27" s="110" t="s">
        <v>238</v>
      </c>
      <c r="J27" s="11" t="s">
        <v>205</v>
      </c>
      <c r="K27" s="35"/>
      <c r="L27" s="114"/>
      <c r="M27" s="114"/>
    </row>
    <row r="28" spans="1:13" ht="46.5">
      <c r="A28" s="137">
        <v>5</v>
      </c>
      <c r="B28" s="110" t="s">
        <v>42</v>
      </c>
      <c r="C28" s="101">
        <v>7717127211</v>
      </c>
      <c r="D28" s="37" t="s">
        <v>31</v>
      </c>
      <c r="E28" s="111" t="s">
        <v>203</v>
      </c>
      <c r="F28" s="101" t="s">
        <v>204</v>
      </c>
      <c r="G28" s="112">
        <v>42475</v>
      </c>
      <c r="H28" s="113">
        <v>630</v>
      </c>
      <c r="I28" s="110" t="s">
        <v>239</v>
      </c>
      <c r="J28" s="11" t="s">
        <v>205</v>
      </c>
      <c r="K28" s="35"/>
      <c r="L28" s="114"/>
      <c r="M28" s="114"/>
    </row>
    <row r="29" spans="1:13" ht="46.5">
      <c r="A29" s="137">
        <v>6</v>
      </c>
      <c r="B29" s="110" t="s">
        <v>42</v>
      </c>
      <c r="C29" s="101">
        <v>7717127211</v>
      </c>
      <c r="D29" s="37" t="s">
        <v>31</v>
      </c>
      <c r="E29" s="111" t="s">
        <v>203</v>
      </c>
      <c r="F29" s="101" t="s">
        <v>204</v>
      </c>
      <c r="G29" s="112">
        <v>42475</v>
      </c>
      <c r="H29" s="113">
        <v>1249.5</v>
      </c>
      <c r="I29" s="110" t="s">
        <v>240</v>
      </c>
      <c r="J29" s="11" t="s">
        <v>205</v>
      </c>
      <c r="K29" s="35"/>
      <c r="L29" s="114"/>
      <c r="M29" s="114"/>
    </row>
    <row r="30" spans="1:13" ht="62.25">
      <c r="A30" s="137">
        <v>7</v>
      </c>
      <c r="B30" s="110" t="s">
        <v>42</v>
      </c>
      <c r="C30" s="101">
        <v>7717127211</v>
      </c>
      <c r="D30" s="37">
        <v>402702001</v>
      </c>
      <c r="E30" s="111" t="s">
        <v>273</v>
      </c>
      <c r="F30" s="101" t="s">
        <v>274</v>
      </c>
      <c r="G30" s="112">
        <v>42648</v>
      </c>
      <c r="H30" s="113">
        <v>236.25</v>
      </c>
      <c r="I30" s="110" t="s">
        <v>124</v>
      </c>
      <c r="J30" s="11" t="s">
        <v>275</v>
      </c>
      <c r="K30" s="35"/>
      <c r="L30" s="114"/>
      <c r="M30" s="114"/>
    </row>
    <row r="31" spans="1:13" ht="62.25">
      <c r="A31" s="137">
        <v>8</v>
      </c>
      <c r="B31" s="110" t="s">
        <v>42</v>
      </c>
      <c r="C31" s="101">
        <v>7717127211</v>
      </c>
      <c r="D31" s="37">
        <v>402702001</v>
      </c>
      <c r="E31" s="111" t="s">
        <v>273</v>
      </c>
      <c r="F31" s="101" t="s">
        <v>276</v>
      </c>
      <c r="G31" s="112">
        <v>42648</v>
      </c>
      <c r="H31" s="113">
        <v>236.25</v>
      </c>
      <c r="I31" s="110" t="s">
        <v>124</v>
      </c>
      <c r="J31" s="11" t="s">
        <v>275</v>
      </c>
      <c r="K31" s="35"/>
      <c r="L31" s="114"/>
      <c r="M31" s="114"/>
    </row>
    <row r="32" spans="1:13" ht="62.25">
      <c r="A32" s="137">
        <v>9</v>
      </c>
      <c r="B32" s="110" t="s">
        <v>42</v>
      </c>
      <c r="C32" s="101">
        <v>7717127211</v>
      </c>
      <c r="D32" s="37">
        <v>402702001</v>
      </c>
      <c r="E32" s="111" t="s">
        <v>273</v>
      </c>
      <c r="F32" s="101" t="s">
        <v>277</v>
      </c>
      <c r="G32" s="112">
        <v>42648</v>
      </c>
      <c r="H32" s="113">
        <v>236.25</v>
      </c>
      <c r="I32" s="110" t="s">
        <v>124</v>
      </c>
      <c r="J32" s="11" t="s">
        <v>275</v>
      </c>
      <c r="K32" s="35"/>
      <c r="L32" s="114"/>
      <c r="M32" s="114"/>
    </row>
    <row r="33" spans="1:13" ht="62.25">
      <c r="A33" s="137">
        <v>10</v>
      </c>
      <c r="B33" s="110" t="s">
        <v>42</v>
      </c>
      <c r="C33" s="101">
        <v>7717127211</v>
      </c>
      <c r="D33" s="37">
        <v>402702001</v>
      </c>
      <c r="E33" s="111" t="s">
        <v>273</v>
      </c>
      <c r="F33" s="101" t="s">
        <v>278</v>
      </c>
      <c r="G33" s="112">
        <v>42648</v>
      </c>
      <c r="H33" s="113">
        <v>236.25</v>
      </c>
      <c r="I33" s="110" t="s">
        <v>124</v>
      </c>
      <c r="J33" s="11" t="s">
        <v>275</v>
      </c>
      <c r="K33" s="35"/>
      <c r="L33" s="114"/>
      <c r="M33" s="114"/>
    </row>
    <row r="34" spans="1:13" ht="46.5">
      <c r="A34" s="137">
        <v>11</v>
      </c>
      <c r="B34" s="110" t="s">
        <v>42</v>
      </c>
      <c r="C34" s="101">
        <v>7717127211</v>
      </c>
      <c r="D34" s="37">
        <v>771701001</v>
      </c>
      <c r="E34" s="111" t="s">
        <v>190</v>
      </c>
      <c r="F34" s="101" t="s">
        <v>279</v>
      </c>
      <c r="G34" s="112">
        <v>42529</v>
      </c>
      <c r="H34" s="113">
        <v>300</v>
      </c>
      <c r="I34" s="110" t="s">
        <v>124</v>
      </c>
      <c r="J34" s="11" t="s">
        <v>192</v>
      </c>
      <c r="K34" s="35"/>
      <c r="L34" s="114"/>
      <c r="M34" s="114"/>
    </row>
    <row r="35" spans="1:13" ht="15">
      <c r="A35" s="15"/>
      <c r="B35" s="81" t="s">
        <v>206</v>
      </c>
      <c r="C35" s="15" t="s">
        <v>197</v>
      </c>
      <c r="D35" s="15"/>
      <c r="E35" s="15"/>
      <c r="F35" s="15" t="s">
        <v>197</v>
      </c>
      <c r="G35" s="15" t="s">
        <v>197</v>
      </c>
      <c r="H35" s="17">
        <f>SUM(H24:H34)</f>
        <v>4416</v>
      </c>
      <c r="I35" s="15"/>
      <c r="J35" s="15"/>
      <c r="K35" s="108"/>
      <c r="L35" s="108"/>
      <c r="M35" s="115"/>
    </row>
    <row r="36" spans="1:13" ht="15">
      <c r="A36" s="116"/>
      <c r="B36" s="81" t="s">
        <v>40</v>
      </c>
      <c r="C36" s="117"/>
      <c r="D36" s="117"/>
      <c r="E36" s="117"/>
      <c r="F36" s="117"/>
      <c r="G36" s="117"/>
      <c r="H36" s="17">
        <f>H22+H35</f>
        <v>8898.109999999999</v>
      </c>
      <c r="I36" s="117"/>
      <c r="J36" s="117"/>
      <c r="K36" s="117"/>
      <c r="L36" s="117"/>
      <c r="M36" s="117"/>
    </row>
    <row r="39" spans="6:8" ht="15">
      <c r="F39" s="20"/>
      <c r="G39" s="21"/>
      <c r="H39" s="22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/>
  <autoFilter ref="A5:M6"/>
  <mergeCells count="16">
    <mergeCell ref="A23:L23"/>
    <mergeCell ref="D4:D5"/>
    <mergeCell ref="E4:E5"/>
    <mergeCell ref="F4:G4"/>
    <mergeCell ref="H4:H5"/>
    <mergeCell ref="I4:I5"/>
    <mergeCell ref="J4:J5"/>
    <mergeCell ref="K4:K5"/>
    <mergeCell ref="L4:M4"/>
    <mergeCell ref="A6:M6"/>
    <mergeCell ref="A1:M1"/>
    <mergeCell ref="A2:M2"/>
    <mergeCell ref="A3:I3"/>
    <mergeCell ref="A4:A5"/>
    <mergeCell ref="B4:B5"/>
    <mergeCell ref="C4:C5"/>
  </mergeCells>
  <conditionalFormatting sqref="F7">
    <cfRule type="duplicateValues" priority="8" dxfId="43">
      <formula>AND(COUNTIF($F$7:$F$7,F7)&gt;1,NOT(ISBLANK(F7)))</formula>
    </cfRule>
  </conditionalFormatting>
  <conditionalFormatting sqref="F24:F26">
    <cfRule type="duplicateValues" priority="7" dxfId="43">
      <formula>AND(COUNTIF($F$24:$F$26,F24)&gt;1,NOT(ISBLANK(F24)))</formula>
    </cfRule>
  </conditionalFormatting>
  <conditionalFormatting sqref="F36">
    <cfRule type="duplicateValues" priority="6" dxfId="43" stopIfTrue="1">
      <formula>AND(COUNTIF($F$36:$F$36,F36)&gt;1,NOT(ISBLANK(F36)))</formula>
    </cfRule>
  </conditionalFormatting>
  <conditionalFormatting sqref="F8">
    <cfRule type="duplicateValues" priority="10" dxfId="43">
      <formula>AND(COUNTIF($F$8:$F$8,F8)&gt;1,NOT(ISBLANK(F8)))</formula>
    </cfRule>
  </conditionalFormatting>
  <conditionalFormatting sqref="F9">
    <cfRule type="duplicateValues" priority="17" dxfId="43">
      <formula>AND(COUNTIF($F$9:$F$9,F9)&gt;1,NOT(ISBLANK(F9)))</formula>
    </cfRule>
  </conditionalFormatting>
  <conditionalFormatting sqref="F18">
    <cfRule type="duplicateValues" priority="4" dxfId="43">
      <formula>AND(COUNTIF($F$18:$F$18,F18)&gt;1,NOT(ISBLANK(F18)))</formula>
    </cfRule>
  </conditionalFormatting>
  <conditionalFormatting sqref="F19">
    <cfRule type="duplicateValues" priority="3" dxfId="43">
      <formula>AND(COUNTIF($F$19:$F$19,F19)&gt;1,NOT(ISBLANK(F19)))</formula>
    </cfRule>
  </conditionalFormatting>
  <conditionalFormatting sqref="F20">
    <cfRule type="duplicateValues" priority="2" dxfId="43">
      <formula>AND(COUNTIF($F$20:$F$20,F20)&gt;1,NOT(ISBLANK(F20)))</formula>
    </cfRule>
  </conditionalFormatting>
  <conditionalFormatting sqref="F21">
    <cfRule type="duplicateValues" priority="1" dxfId="43">
      <formula>AND(COUNTIF($F$21:$F$21,F21)&gt;1,NOT(ISBLANK(F21)))</formula>
    </cfRule>
  </conditionalFormatting>
  <conditionalFormatting sqref="F10:F17">
    <cfRule type="duplicateValues" priority="18" dxfId="43">
      <formula>AND(COUNTIF($F$10:$F$17,F10)&gt;1,NOT(ISBLANK(F10)))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29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60" zoomScaleNormal="60" zoomScalePageLayoutView="54" workbookViewId="0" topLeftCell="A1">
      <selection activeCell="K7" sqref="K7"/>
    </sheetView>
  </sheetViews>
  <sheetFormatPr defaultColWidth="9.00390625" defaultRowHeight="15"/>
  <cols>
    <col min="1" max="1" width="7.00390625" style="9" customWidth="1"/>
    <col min="2" max="2" width="49.7109375" style="2" customWidth="1"/>
    <col min="3" max="3" width="18.7109375" style="3" customWidth="1"/>
    <col min="4" max="4" width="16.7109375" style="3" customWidth="1"/>
    <col min="5" max="5" width="27.7109375" style="3" customWidth="1"/>
    <col min="6" max="6" width="21.7109375" style="4" customWidth="1"/>
    <col min="7" max="7" width="17.7109375" style="5" customWidth="1"/>
    <col min="8" max="8" width="19.7109375" style="3" customWidth="1"/>
    <col min="9" max="9" width="40.7109375" style="3" customWidth="1"/>
    <col min="10" max="10" width="35.7109375" style="3" customWidth="1"/>
    <col min="11" max="11" width="17.28125" style="1" customWidth="1"/>
    <col min="12" max="12" width="15.7109375" style="1" customWidth="1"/>
    <col min="13" max="13" width="17.8515625" style="1" customWidth="1"/>
    <col min="14" max="16384" width="9.00390625" style="1" customWidth="1"/>
  </cols>
  <sheetData>
    <row r="1" spans="1:13" ht="37.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18.75" customHeight="1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0" ht="15">
      <c r="A3" s="148"/>
      <c r="B3" s="148"/>
      <c r="C3" s="148"/>
      <c r="D3" s="148"/>
      <c r="E3" s="148"/>
      <c r="F3" s="148"/>
      <c r="G3" s="148"/>
      <c r="H3" s="148"/>
      <c r="I3" s="148"/>
      <c r="J3" s="1"/>
    </row>
    <row r="4" spans="1:13" s="7" customFormat="1" ht="105.75" customHeight="1">
      <c r="A4" s="149" t="s">
        <v>1</v>
      </c>
      <c r="B4" s="140" t="s">
        <v>15</v>
      </c>
      <c r="C4" s="140" t="s">
        <v>2</v>
      </c>
      <c r="D4" s="140" t="s">
        <v>3</v>
      </c>
      <c r="E4" s="140" t="s">
        <v>6</v>
      </c>
      <c r="F4" s="150" t="s">
        <v>7</v>
      </c>
      <c r="G4" s="151"/>
      <c r="H4" s="140" t="s">
        <v>4</v>
      </c>
      <c r="I4" s="140" t="s">
        <v>17</v>
      </c>
      <c r="J4" s="140" t="s">
        <v>8</v>
      </c>
      <c r="K4" s="140" t="s">
        <v>14</v>
      </c>
      <c r="L4" s="142" t="s">
        <v>9</v>
      </c>
      <c r="M4" s="143"/>
    </row>
    <row r="5" spans="1:13" s="6" customFormat="1" ht="30.75">
      <c r="A5" s="149"/>
      <c r="B5" s="141"/>
      <c r="C5" s="141"/>
      <c r="D5" s="141"/>
      <c r="E5" s="141"/>
      <c r="F5" s="19" t="s">
        <v>10</v>
      </c>
      <c r="G5" s="19" t="s">
        <v>11</v>
      </c>
      <c r="H5" s="141"/>
      <c r="I5" s="141"/>
      <c r="J5" s="141"/>
      <c r="K5" s="141"/>
      <c r="L5" s="19" t="s">
        <v>12</v>
      </c>
      <c r="M5" s="19" t="s">
        <v>13</v>
      </c>
    </row>
    <row r="6" spans="1:13" s="7" customFormat="1" ht="15.75" customHeight="1">
      <c r="A6" s="144" t="s">
        <v>24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</row>
    <row r="7" spans="1:13" ht="62.25">
      <c r="A7" s="10">
        <v>1</v>
      </c>
      <c r="B7" s="11" t="s">
        <v>84</v>
      </c>
      <c r="C7" s="12">
        <v>7717127211</v>
      </c>
      <c r="D7" s="37" t="s">
        <v>31</v>
      </c>
      <c r="E7" s="13" t="s">
        <v>106</v>
      </c>
      <c r="F7" s="13" t="s">
        <v>107</v>
      </c>
      <c r="G7" s="23">
        <v>42655</v>
      </c>
      <c r="H7" s="14">
        <v>189</v>
      </c>
      <c r="I7" s="11" t="s">
        <v>108</v>
      </c>
      <c r="J7" s="11" t="s">
        <v>268</v>
      </c>
      <c r="K7" s="36"/>
      <c r="L7" s="34"/>
      <c r="M7" s="34"/>
    </row>
    <row r="8" spans="1:13" ht="78">
      <c r="A8" s="10">
        <v>2</v>
      </c>
      <c r="B8" s="11" t="s">
        <v>84</v>
      </c>
      <c r="C8" s="12" t="s">
        <v>30</v>
      </c>
      <c r="D8" s="37" t="s">
        <v>31</v>
      </c>
      <c r="E8" s="13" t="s">
        <v>207</v>
      </c>
      <c r="F8" s="13" t="s">
        <v>208</v>
      </c>
      <c r="G8" s="23">
        <v>42684</v>
      </c>
      <c r="H8" s="14">
        <v>498.75</v>
      </c>
      <c r="I8" s="11" t="s">
        <v>108</v>
      </c>
      <c r="J8" s="11" t="s">
        <v>209</v>
      </c>
      <c r="K8" s="36"/>
      <c r="L8" s="34"/>
      <c r="M8" s="34"/>
    </row>
    <row r="9" spans="1:13" ht="78">
      <c r="A9" s="10">
        <v>3</v>
      </c>
      <c r="B9" s="11" t="s">
        <v>84</v>
      </c>
      <c r="C9" s="12" t="s">
        <v>30</v>
      </c>
      <c r="D9" s="37" t="s">
        <v>31</v>
      </c>
      <c r="E9" s="13" t="s">
        <v>207</v>
      </c>
      <c r="F9" s="13" t="s">
        <v>208</v>
      </c>
      <c r="G9" s="23">
        <v>42684</v>
      </c>
      <c r="H9" s="14">
        <v>251.25</v>
      </c>
      <c r="I9" s="11" t="s">
        <v>267</v>
      </c>
      <c r="J9" s="11" t="s">
        <v>209</v>
      </c>
      <c r="K9" s="36"/>
      <c r="L9" s="34"/>
      <c r="M9" s="34"/>
    </row>
    <row r="10" spans="1:13" ht="78">
      <c r="A10" s="10">
        <v>4</v>
      </c>
      <c r="B10" s="11" t="s">
        <v>210</v>
      </c>
      <c r="C10" s="12" t="s">
        <v>30</v>
      </c>
      <c r="D10" s="37" t="s">
        <v>31</v>
      </c>
      <c r="E10" s="13" t="s">
        <v>211</v>
      </c>
      <c r="F10" s="13" t="s">
        <v>212</v>
      </c>
      <c r="G10" s="23">
        <v>42654</v>
      </c>
      <c r="H10" s="14">
        <v>1682.1</v>
      </c>
      <c r="I10" s="11" t="s">
        <v>108</v>
      </c>
      <c r="J10" s="11" t="s">
        <v>213</v>
      </c>
      <c r="K10" s="36"/>
      <c r="L10" s="34"/>
      <c r="M10" s="34"/>
    </row>
    <row r="11" spans="1:13" ht="46.5">
      <c r="A11" s="10">
        <v>5</v>
      </c>
      <c r="B11" s="11" t="s">
        <v>42</v>
      </c>
      <c r="C11" s="12">
        <v>7717127211</v>
      </c>
      <c r="D11" s="37" t="s">
        <v>31</v>
      </c>
      <c r="E11" s="13" t="s">
        <v>214</v>
      </c>
      <c r="F11" s="13" t="s">
        <v>215</v>
      </c>
      <c r="G11" s="23">
        <v>40112</v>
      </c>
      <c r="H11" s="14">
        <v>1225</v>
      </c>
      <c r="I11" s="11" t="s">
        <v>108</v>
      </c>
      <c r="J11" s="11" t="s">
        <v>271</v>
      </c>
      <c r="K11" s="36"/>
      <c r="L11" s="34"/>
      <c r="M11" s="34"/>
    </row>
    <row r="12" spans="1:13" ht="46.5">
      <c r="A12" s="10">
        <v>6</v>
      </c>
      <c r="B12" s="11" t="s">
        <v>42</v>
      </c>
      <c r="C12" s="12">
        <v>7717127211</v>
      </c>
      <c r="D12" s="37" t="s">
        <v>31</v>
      </c>
      <c r="E12" s="13" t="s">
        <v>214</v>
      </c>
      <c r="F12" s="13" t="s">
        <v>216</v>
      </c>
      <c r="G12" s="23">
        <v>40259</v>
      </c>
      <c r="H12" s="14">
        <v>87.5</v>
      </c>
      <c r="I12" s="11" t="s">
        <v>108</v>
      </c>
      <c r="J12" s="11" t="s">
        <v>271</v>
      </c>
      <c r="K12" s="36"/>
      <c r="L12" s="34"/>
      <c r="M12" s="34"/>
    </row>
    <row r="13" spans="1:13" ht="62.25">
      <c r="A13" s="10">
        <v>7</v>
      </c>
      <c r="B13" s="11" t="s">
        <v>84</v>
      </c>
      <c r="C13" s="12">
        <v>7717127211</v>
      </c>
      <c r="D13" s="37" t="s">
        <v>31</v>
      </c>
      <c r="E13" s="13" t="s">
        <v>217</v>
      </c>
      <c r="F13" s="13" t="s">
        <v>218</v>
      </c>
      <c r="G13" s="23">
        <v>42005</v>
      </c>
      <c r="H13" s="14">
        <v>236.25</v>
      </c>
      <c r="I13" s="11" t="s">
        <v>108</v>
      </c>
      <c r="J13" s="11" t="s">
        <v>270</v>
      </c>
      <c r="K13" s="36"/>
      <c r="L13" s="34"/>
      <c r="M13" s="34"/>
    </row>
    <row r="14" spans="1:13" ht="62.25">
      <c r="A14" s="10">
        <v>8</v>
      </c>
      <c r="B14" s="11" t="s">
        <v>84</v>
      </c>
      <c r="C14" s="12">
        <v>7717127211</v>
      </c>
      <c r="D14" s="37" t="s">
        <v>31</v>
      </c>
      <c r="E14" s="13" t="s">
        <v>217</v>
      </c>
      <c r="F14" s="13" t="s">
        <v>219</v>
      </c>
      <c r="G14" s="23">
        <v>42005</v>
      </c>
      <c r="H14" s="14">
        <v>236.25</v>
      </c>
      <c r="I14" s="11" t="s">
        <v>108</v>
      </c>
      <c r="J14" s="11" t="s">
        <v>270</v>
      </c>
      <c r="K14" s="36"/>
      <c r="L14" s="34"/>
      <c r="M14" s="34"/>
    </row>
    <row r="15" spans="1:13" ht="62.25">
      <c r="A15" s="10">
        <v>9</v>
      </c>
      <c r="B15" s="11" t="s">
        <v>84</v>
      </c>
      <c r="C15" s="12">
        <v>7717127211</v>
      </c>
      <c r="D15" s="37" t="s">
        <v>31</v>
      </c>
      <c r="E15" s="13" t="s">
        <v>217</v>
      </c>
      <c r="F15" s="13" t="s">
        <v>220</v>
      </c>
      <c r="G15" s="23">
        <v>42005</v>
      </c>
      <c r="H15" s="14">
        <v>236.25</v>
      </c>
      <c r="I15" s="11" t="s">
        <v>108</v>
      </c>
      <c r="J15" s="11" t="s">
        <v>270</v>
      </c>
      <c r="K15" s="36"/>
      <c r="L15" s="34"/>
      <c r="M15" s="34"/>
    </row>
    <row r="16" spans="1:13" ht="62.25">
      <c r="A16" s="10">
        <v>10</v>
      </c>
      <c r="B16" s="11" t="s">
        <v>84</v>
      </c>
      <c r="C16" s="12">
        <v>7717127211</v>
      </c>
      <c r="D16" s="37" t="s">
        <v>31</v>
      </c>
      <c r="E16" s="13" t="s">
        <v>217</v>
      </c>
      <c r="F16" s="13" t="s">
        <v>221</v>
      </c>
      <c r="G16" s="23">
        <v>42005</v>
      </c>
      <c r="H16" s="14">
        <v>236.25</v>
      </c>
      <c r="I16" s="11" t="s">
        <v>108</v>
      </c>
      <c r="J16" s="11" t="s">
        <v>270</v>
      </c>
      <c r="K16" s="36"/>
      <c r="L16" s="34"/>
      <c r="M16" s="34"/>
    </row>
    <row r="17" spans="1:13" ht="62.25">
      <c r="A17" s="10">
        <v>11</v>
      </c>
      <c r="B17" s="11" t="s">
        <v>84</v>
      </c>
      <c r="C17" s="12">
        <v>7717127211</v>
      </c>
      <c r="D17" s="37" t="s">
        <v>31</v>
      </c>
      <c r="E17" s="13" t="s">
        <v>217</v>
      </c>
      <c r="F17" s="13" t="s">
        <v>222</v>
      </c>
      <c r="G17" s="23">
        <v>42005</v>
      </c>
      <c r="H17" s="14">
        <v>236.25</v>
      </c>
      <c r="I17" s="11" t="s">
        <v>108</v>
      </c>
      <c r="J17" s="11" t="s">
        <v>270</v>
      </c>
      <c r="K17" s="36"/>
      <c r="L17" s="34"/>
      <c r="M17" s="34"/>
    </row>
    <row r="18" spans="1:13" ht="62.25">
      <c r="A18" s="10">
        <v>12</v>
      </c>
      <c r="B18" s="11" t="s">
        <v>84</v>
      </c>
      <c r="C18" s="12">
        <v>7717127211</v>
      </c>
      <c r="D18" s="37" t="s">
        <v>31</v>
      </c>
      <c r="E18" s="13" t="s">
        <v>217</v>
      </c>
      <c r="F18" s="13" t="s">
        <v>223</v>
      </c>
      <c r="G18" s="23">
        <v>42005</v>
      </c>
      <c r="H18" s="14">
        <v>236.25</v>
      </c>
      <c r="I18" s="11" t="s">
        <v>108</v>
      </c>
      <c r="J18" s="11" t="s">
        <v>270</v>
      </c>
      <c r="K18" s="36"/>
      <c r="L18" s="34"/>
      <c r="M18" s="34"/>
    </row>
    <row r="19" spans="1:13" ht="62.25">
      <c r="A19" s="10">
        <v>13</v>
      </c>
      <c r="B19" s="11" t="s">
        <v>84</v>
      </c>
      <c r="C19" s="12">
        <v>7717127211</v>
      </c>
      <c r="D19" s="37" t="s">
        <v>31</v>
      </c>
      <c r="E19" s="13" t="s">
        <v>217</v>
      </c>
      <c r="F19" s="13" t="s">
        <v>224</v>
      </c>
      <c r="G19" s="23">
        <v>42005</v>
      </c>
      <c r="H19" s="14">
        <v>236.25</v>
      </c>
      <c r="I19" s="11" t="s">
        <v>108</v>
      </c>
      <c r="J19" s="11" t="s">
        <v>270</v>
      </c>
      <c r="K19" s="36"/>
      <c r="L19" s="34"/>
      <c r="M19" s="34"/>
    </row>
    <row r="20" spans="1:13" ht="62.25">
      <c r="A20" s="10">
        <v>14</v>
      </c>
      <c r="B20" s="11" t="s">
        <v>84</v>
      </c>
      <c r="C20" s="12">
        <v>7717127211</v>
      </c>
      <c r="D20" s="37" t="s">
        <v>31</v>
      </c>
      <c r="E20" s="13" t="s">
        <v>217</v>
      </c>
      <c r="F20" s="13" t="s">
        <v>225</v>
      </c>
      <c r="G20" s="23">
        <v>42005</v>
      </c>
      <c r="H20" s="14">
        <v>236.25</v>
      </c>
      <c r="I20" s="11" t="s">
        <v>108</v>
      </c>
      <c r="J20" s="11" t="s">
        <v>270</v>
      </c>
      <c r="K20" s="36"/>
      <c r="L20" s="34"/>
      <c r="M20" s="34"/>
    </row>
    <row r="21" spans="1:13" ht="62.25">
      <c r="A21" s="10">
        <v>15</v>
      </c>
      <c r="B21" s="11" t="s">
        <v>84</v>
      </c>
      <c r="C21" s="12">
        <v>7717127211</v>
      </c>
      <c r="D21" s="37" t="s">
        <v>31</v>
      </c>
      <c r="E21" s="13" t="s">
        <v>217</v>
      </c>
      <c r="F21" s="13" t="s">
        <v>226</v>
      </c>
      <c r="G21" s="23">
        <v>42005</v>
      </c>
      <c r="H21" s="14">
        <v>236.25</v>
      </c>
      <c r="I21" s="11" t="s">
        <v>108</v>
      </c>
      <c r="J21" s="11" t="s">
        <v>270</v>
      </c>
      <c r="K21" s="36"/>
      <c r="L21" s="34"/>
      <c r="M21" s="34"/>
    </row>
    <row r="22" spans="1:13" ht="62.25">
      <c r="A22" s="10">
        <v>16</v>
      </c>
      <c r="B22" s="11" t="s">
        <v>84</v>
      </c>
      <c r="C22" s="12">
        <v>7717127211</v>
      </c>
      <c r="D22" s="37" t="s">
        <v>31</v>
      </c>
      <c r="E22" s="13" t="s">
        <v>217</v>
      </c>
      <c r="F22" s="13" t="s">
        <v>227</v>
      </c>
      <c r="G22" s="23">
        <v>42005</v>
      </c>
      <c r="H22" s="14">
        <v>236.25</v>
      </c>
      <c r="I22" s="11" t="s">
        <v>108</v>
      </c>
      <c r="J22" s="11" t="s">
        <v>270</v>
      </c>
      <c r="K22" s="36"/>
      <c r="L22" s="34"/>
      <c r="M22" s="34"/>
    </row>
    <row r="23" spans="1:13" ht="62.25">
      <c r="A23" s="10">
        <v>17</v>
      </c>
      <c r="B23" s="11" t="s">
        <v>84</v>
      </c>
      <c r="C23" s="12">
        <v>7717127211</v>
      </c>
      <c r="D23" s="37" t="s">
        <v>31</v>
      </c>
      <c r="E23" s="13" t="s">
        <v>217</v>
      </c>
      <c r="F23" s="13" t="s">
        <v>228</v>
      </c>
      <c r="G23" s="23">
        <v>42005</v>
      </c>
      <c r="H23" s="14">
        <v>236.25</v>
      </c>
      <c r="I23" s="11" t="s">
        <v>108</v>
      </c>
      <c r="J23" s="11" t="s">
        <v>270</v>
      </c>
      <c r="K23" s="36"/>
      <c r="L23" s="34"/>
      <c r="M23" s="34"/>
    </row>
    <row r="24" spans="1:13" ht="62.25">
      <c r="A24" s="10">
        <v>18</v>
      </c>
      <c r="B24" s="11" t="s">
        <v>84</v>
      </c>
      <c r="C24" s="12">
        <v>7717127211</v>
      </c>
      <c r="D24" s="37" t="s">
        <v>31</v>
      </c>
      <c r="E24" s="13" t="s">
        <v>217</v>
      </c>
      <c r="F24" s="13" t="s">
        <v>229</v>
      </c>
      <c r="G24" s="23">
        <v>42005</v>
      </c>
      <c r="H24" s="14">
        <v>236.25</v>
      </c>
      <c r="I24" s="11" t="s">
        <v>108</v>
      </c>
      <c r="J24" s="11" t="s">
        <v>270</v>
      </c>
      <c r="K24" s="36"/>
      <c r="L24" s="34"/>
      <c r="M24" s="34"/>
    </row>
    <row r="25" spans="1:13" ht="62.25">
      <c r="A25" s="10">
        <v>19</v>
      </c>
      <c r="B25" s="11" t="s">
        <v>84</v>
      </c>
      <c r="C25" s="12">
        <v>7717127211</v>
      </c>
      <c r="D25" s="37" t="s">
        <v>31</v>
      </c>
      <c r="E25" s="13" t="s">
        <v>217</v>
      </c>
      <c r="F25" s="13" t="s">
        <v>230</v>
      </c>
      <c r="G25" s="23">
        <v>42005</v>
      </c>
      <c r="H25" s="14">
        <v>236.25</v>
      </c>
      <c r="I25" s="11" t="s">
        <v>108</v>
      </c>
      <c r="J25" s="11" t="s">
        <v>270</v>
      </c>
      <c r="K25" s="36"/>
      <c r="L25" s="34"/>
      <c r="M25" s="34"/>
    </row>
    <row r="26" spans="1:13" ht="62.25">
      <c r="A26" s="10">
        <v>20</v>
      </c>
      <c r="B26" s="11" t="s">
        <v>84</v>
      </c>
      <c r="C26" s="12">
        <v>7717127211</v>
      </c>
      <c r="D26" s="37" t="s">
        <v>31</v>
      </c>
      <c r="E26" s="13" t="s">
        <v>217</v>
      </c>
      <c r="F26" s="13" t="s">
        <v>231</v>
      </c>
      <c r="G26" s="23">
        <v>42005</v>
      </c>
      <c r="H26" s="14">
        <v>236.25</v>
      </c>
      <c r="I26" s="11" t="s">
        <v>108</v>
      </c>
      <c r="J26" s="11" t="s">
        <v>270</v>
      </c>
      <c r="K26" s="36"/>
      <c r="L26" s="34"/>
      <c r="M26" s="34"/>
    </row>
    <row r="27" spans="1:13" ht="62.25">
      <c r="A27" s="10">
        <v>21</v>
      </c>
      <c r="B27" s="11" t="s">
        <v>84</v>
      </c>
      <c r="C27" s="12">
        <v>7717127211</v>
      </c>
      <c r="D27" s="37" t="s">
        <v>31</v>
      </c>
      <c r="E27" s="13" t="s">
        <v>217</v>
      </c>
      <c r="F27" s="13" t="s">
        <v>232</v>
      </c>
      <c r="G27" s="23">
        <v>42005</v>
      </c>
      <c r="H27" s="14">
        <v>236.25</v>
      </c>
      <c r="I27" s="11" t="s">
        <v>108</v>
      </c>
      <c r="J27" s="11" t="s">
        <v>270</v>
      </c>
      <c r="K27" s="36"/>
      <c r="L27" s="34"/>
      <c r="M27" s="34"/>
    </row>
    <row r="28" spans="1:13" ht="15">
      <c r="A28" s="118"/>
      <c r="B28" s="19" t="s">
        <v>16</v>
      </c>
      <c r="C28" s="118"/>
      <c r="D28" s="118"/>
      <c r="E28" s="118"/>
      <c r="F28" s="119"/>
      <c r="G28" s="120"/>
      <c r="H28" s="17">
        <f>SUM(H7:H27)</f>
        <v>7477.35</v>
      </c>
      <c r="I28" s="121"/>
      <c r="J28" s="118"/>
      <c r="K28" s="118"/>
      <c r="L28" s="118"/>
      <c r="M28" s="118"/>
    </row>
    <row r="29" spans="1:13" ht="15">
      <c r="A29" s="158" t="s">
        <v>233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3" ht="62.25">
      <c r="A30" s="10">
        <v>1</v>
      </c>
      <c r="B30" s="11" t="s">
        <v>42</v>
      </c>
      <c r="C30" s="12">
        <v>7717127211</v>
      </c>
      <c r="D30" s="37" t="s">
        <v>31</v>
      </c>
      <c r="E30" s="13" t="s">
        <v>99</v>
      </c>
      <c r="F30" s="13" t="s">
        <v>100</v>
      </c>
      <c r="G30" s="23">
        <v>42648</v>
      </c>
      <c r="H30" s="14">
        <v>202.5</v>
      </c>
      <c r="I30" s="11" t="s">
        <v>108</v>
      </c>
      <c r="J30" s="11" t="s">
        <v>269</v>
      </c>
      <c r="K30" s="36"/>
      <c r="L30" s="34"/>
      <c r="M30" s="34"/>
    </row>
    <row r="31" spans="1:13" ht="78">
      <c r="A31" s="10">
        <v>2</v>
      </c>
      <c r="B31" s="11" t="s">
        <v>101</v>
      </c>
      <c r="C31" s="12">
        <v>7717127211</v>
      </c>
      <c r="D31" s="37" t="s">
        <v>31</v>
      </c>
      <c r="E31" s="13" t="s">
        <v>102</v>
      </c>
      <c r="F31" s="13" t="s">
        <v>103</v>
      </c>
      <c r="G31" s="23">
        <v>42642</v>
      </c>
      <c r="H31" s="14">
        <v>42.52</v>
      </c>
      <c r="I31" s="11" t="s">
        <v>108</v>
      </c>
      <c r="J31" s="11" t="s">
        <v>104</v>
      </c>
      <c r="K31" s="36"/>
      <c r="L31" s="34"/>
      <c r="M31" s="34"/>
    </row>
    <row r="32" spans="1:13" ht="78">
      <c r="A32" s="10">
        <v>3</v>
      </c>
      <c r="B32" s="11" t="s">
        <v>42</v>
      </c>
      <c r="C32" s="12">
        <v>7717127211</v>
      </c>
      <c r="D32" s="37" t="s">
        <v>31</v>
      </c>
      <c r="E32" s="13" t="s">
        <v>102</v>
      </c>
      <c r="F32" s="13" t="s">
        <v>105</v>
      </c>
      <c r="G32" s="23">
        <v>42642</v>
      </c>
      <c r="H32" s="14">
        <v>42.52</v>
      </c>
      <c r="I32" s="11" t="s">
        <v>108</v>
      </c>
      <c r="J32" s="11" t="s">
        <v>104</v>
      </c>
      <c r="K32" s="36"/>
      <c r="L32" s="34"/>
      <c r="M32" s="34"/>
    </row>
    <row r="33" spans="1:13" ht="78">
      <c r="A33" s="10">
        <v>4</v>
      </c>
      <c r="B33" s="11" t="s">
        <v>42</v>
      </c>
      <c r="C33" s="12">
        <v>7717127211</v>
      </c>
      <c r="D33" s="37" t="s">
        <v>31</v>
      </c>
      <c r="E33" s="13" t="s">
        <v>102</v>
      </c>
      <c r="F33" s="13" t="s">
        <v>234</v>
      </c>
      <c r="G33" s="23">
        <v>39925</v>
      </c>
      <c r="H33" s="14">
        <v>315</v>
      </c>
      <c r="I33" s="11" t="s">
        <v>108</v>
      </c>
      <c r="J33" s="11" t="s">
        <v>104</v>
      </c>
      <c r="K33" s="36"/>
      <c r="L33" s="34"/>
      <c r="M33" s="34"/>
    </row>
    <row r="34" spans="1:13" ht="78">
      <c r="A34" s="10">
        <v>5</v>
      </c>
      <c r="B34" s="11" t="s">
        <v>101</v>
      </c>
      <c r="C34" s="12">
        <v>7717127211</v>
      </c>
      <c r="D34" s="37" t="s">
        <v>31</v>
      </c>
      <c r="E34" s="13" t="s">
        <v>235</v>
      </c>
      <c r="F34" s="13" t="s">
        <v>236</v>
      </c>
      <c r="G34" s="23">
        <v>39723</v>
      </c>
      <c r="H34" s="14">
        <v>4725</v>
      </c>
      <c r="I34" s="11" t="s">
        <v>108</v>
      </c>
      <c r="J34" s="11" t="s">
        <v>104</v>
      </c>
      <c r="K34" s="36"/>
      <c r="L34" s="34"/>
      <c r="M34" s="34"/>
    </row>
    <row r="35" spans="1:13" ht="78">
      <c r="A35" s="10">
        <v>6</v>
      </c>
      <c r="B35" s="11" t="s">
        <v>101</v>
      </c>
      <c r="C35" s="12">
        <v>7717127211</v>
      </c>
      <c r="D35" s="37" t="s">
        <v>31</v>
      </c>
      <c r="E35" s="13" t="s">
        <v>235</v>
      </c>
      <c r="F35" s="13" t="s">
        <v>237</v>
      </c>
      <c r="G35" s="23">
        <v>42684</v>
      </c>
      <c r="H35" s="14">
        <v>866.25</v>
      </c>
      <c r="I35" s="11" t="s">
        <v>108</v>
      </c>
      <c r="J35" s="11" t="s">
        <v>104</v>
      </c>
      <c r="K35" s="36"/>
      <c r="L35" s="34"/>
      <c r="M35" s="34"/>
    </row>
    <row r="36" spans="1:13" ht="15">
      <c r="A36" s="122"/>
      <c r="B36" s="81" t="s">
        <v>39</v>
      </c>
      <c r="C36" s="123"/>
      <c r="D36" s="123"/>
      <c r="E36" s="123"/>
      <c r="F36" s="124"/>
      <c r="G36" s="125"/>
      <c r="H36" s="17">
        <f>SUM(H30:H35)</f>
        <v>6193.79</v>
      </c>
      <c r="I36" s="123"/>
      <c r="J36" s="123"/>
      <c r="K36" s="122"/>
      <c r="L36" s="122"/>
      <c r="M36" s="122"/>
    </row>
    <row r="37" spans="1:13" ht="15">
      <c r="A37" s="122"/>
      <c r="B37" s="81" t="s">
        <v>40</v>
      </c>
      <c r="C37" s="123"/>
      <c r="D37" s="123"/>
      <c r="E37" s="123"/>
      <c r="F37" s="124"/>
      <c r="G37" s="125"/>
      <c r="H37" s="17">
        <f>H36+H28</f>
        <v>13671.14</v>
      </c>
      <c r="I37" s="123"/>
      <c r="J37" s="123"/>
      <c r="K37" s="122"/>
      <c r="L37" s="122"/>
      <c r="M37" s="122"/>
    </row>
    <row r="40" spans="6:8" ht="15">
      <c r="F40" s="20"/>
      <c r="G40" s="21"/>
      <c r="H40" s="22"/>
    </row>
  </sheetData>
  <sheetProtection/>
  <autoFilter ref="A5:M37"/>
  <mergeCells count="16">
    <mergeCell ref="A29:M29"/>
    <mergeCell ref="A1:M1"/>
    <mergeCell ref="A2:M2"/>
    <mergeCell ref="A3:I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L4:M4"/>
    <mergeCell ref="A6:M6"/>
  </mergeCells>
  <conditionalFormatting sqref="F30:F35">
    <cfRule type="duplicateValues" priority="3" dxfId="1" stopIfTrue="1">
      <formula>AND(COUNTIF($F$30:$F$35,F30)&gt;1,NOT(ISBLANK(F30)))</formula>
    </cfRule>
    <cfRule type="duplicateValues" priority="4" dxfId="43" stopIfTrue="1">
      <formula>AND(COUNTIF($F$30:$F$35,F30)&gt;1,NOT(ISBLANK(F30)))</formula>
    </cfRule>
  </conditionalFormatting>
  <conditionalFormatting sqref="F7:F27">
    <cfRule type="duplicateValues" priority="1" dxfId="1" stopIfTrue="1">
      <formula>AND(COUNTIF($F$7:$F$27,F7)&gt;1,NOT(ISBLANK(F7)))</formula>
    </cfRule>
    <cfRule type="duplicateValues" priority="2" dxfId="43" stopIfTrue="1">
      <formula>AND(COUNTIF($F$7:$F$27,F7)&gt;1,NOT(ISBLANK(F7)))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31" useFirstPageNumber="1" fitToHeight="2000" fitToWidth="1" horizontalDpi="600" verticalDpi="600" orientation="landscape" paperSize="9" scale="4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Бакуменко Елена Леонидовна</cp:lastModifiedBy>
  <cp:lastPrinted>2016-07-07T10:47:59Z</cp:lastPrinted>
  <dcterms:created xsi:type="dcterms:W3CDTF">2013-03-05T07:01:26Z</dcterms:created>
  <dcterms:modified xsi:type="dcterms:W3CDTF">2016-12-29T05:52:47Z</dcterms:modified>
  <cp:category/>
  <cp:version/>
  <cp:contentType/>
  <cp:contentStatus/>
</cp:coreProperties>
</file>