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ПФО" sheetId="1" r:id="rId1"/>
    <sheet name="ЦФО" sheetId="2" r:id="rId2"/>
  </sheets>
  <definedNames>
    <definedName name="_xlnm._FilterDatabase" localSheetId="0" hidden="1">'ПФО'!$A$8:$M$9</definedName>
    <definedName name="_xlnm._FilterDatabase" localSheetId="1" hidden="1">'ЦФО'!$A$5:$N$6</definedName>
    <definedName name="_xlnm.Print_Titles" localSheetId="0">'ПФО'!$7:$8</definedName>
    <definedName name="_xlnm.Print_Titles" localSheetId="1">'ЦФО'!$4:$5</definedName>
  </definedNames>
  <calcPr fullCalcOnLoad="1"/>
</workbook>
</file>

<file path=xl/sharedStrings.xml><?xml version="1.0" encoding="utf-8"?>
<sst xmlns="http://schemas.openxmlformats.org/spreadsheetml/2006/main" count="243" uniqueCount="67">
  <si>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</si>
  <si>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</si>
  <si>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</si>
  <si>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</si>
  <si>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</si>
  <si>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Субъект РФ (часть)</t>
  </si>
  <si>
    <t>Примечание (перезачет в счет следующих периодов / перезачет в счет платы за другое разрешение/перезачет в счет платы за другую полосу частот/возврат средств пользователю)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</si>
  <si>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</si>
  <si>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</si>
  <si>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</si>
  <si>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</si>
  <si>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</si>
  <si>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</si>
  <si>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Радио-технология</t>
  </si>
  <si>
    <t>Полное наименование пользователя радиочастотным спектром</t>
  </si>
  <si>
    <t>GSM</t>
  </si>
  <si>
    <t>Итого по ЕГП</t>
  </si>
  <si>
    <t>2. Разовая плата и ежегодная плата за первый период использования</t>
  </si>
  <si>
    <t>Итого по РП, ЕП-1</t>
  </si>
  <si>
    <t>Всего ЕГП, РП, ЕП-1</t>
  </si>
  <si>
    <t>1.Ежегодная плата</t>
  </si>
  <si>
    <t>Решение ГКРЧ/Лицензия</t>
  </si>
  <si>
    <t>к приказу Роскомнадзора</t>
  </si>
  <si>
    <t>Приложение № 2</t>
  </si>
  <si>
    <t>перезачет в счет платы за другую полосу частот</t>
  </si>
  <si>
    <t>от ______.01.2016 №______</t>
  </si>
  <si>
    <t>на 1 квартал 2016 года на территории Приволжского федерального округа</t>
  </si>
  <si>
    <t>на 1 квартал 2016 года на территории Центрального федерального округа</t>
  </si>
  <si>
    <t>Акционерное общество "СМАРТС-Иваново"</t>
  </si>
  <si>
    <t>Ивановская область</t>
  </si>
  <si>
    <t>14-23-08
15-30-07-05
15-33-12</t>
  </si>
  <si>
    <t>16.04.2014
10.02.2015
30.06.2015</t>
  </si>
  <si>
    <t>перезачет в счет следующих периодов</t>
  </si>
  <si>
    <t>Управление по Ивановской области филиала ФГУП "РЧЦ ЦФО" в Центральном федеральном округе</t>
  </si>
  <si>
    <t>Публичное акционерное общество "Мобильные ТелеСистемы"</t>
  </si>
  <si>
    <t>Липецкая область</t>
  </si>
  <si>
    <t>06-16-05-340</t>
  </si>
  <si>
    <t>Управление по Липецкой области филиала ФГУП "РЧЦ ЦФО" в Центральном федеральном округе</t>
  </si>
  <si>
    <t>Публичное акционерное общество "МегаФон"</t>
  </si>
  <si>
    <t>7812014560</t>
  </si>
  <si>
    <t>997750001</t>
  </si>
  <si>
    <t>Москва</t>
  </si>
  <si>
    <t>13-21-08-4/9</t>
  </si>
  <si>
    <t>Филиал ФГУП "РЧЦ ЦФО" в Центральном федеральном округе</t>
  </si>
  <si>
    <t>LTE</t>
  </si>
  <si>
    <t>770601001</t>
  </si>
  <si>
    <t>Тверская область</t>
  </si>
  <si>
    <t>7935-ОР;  
09-04-09/139</t>
  </si>
  <si>
    <t>04.12.2003;
19.08.2009</t>
  </si>
  <si>
    <t>Управление по Тверской области филиала ФГУП "РЧЦ ЦФО" в Центральном федеральном округе</t>
  </si>
  <si>
    <t>526202001</t>
  </si>
  <si>
    <t>Тульская область</t>
  </si>
  <si>
    <t>7936-ОР
05-10-05-101</t>
  </si>
  <si>
    <t>04.12.2003
28.11.2005</t>
  </si>
  <si>
    <t>Управление по Тульской области филиала ФГУП "РЧЦ ЦФО" в Центральном федеральном округе</t>
  </si>
  <si>
    <t>7740000076</t>
  </si>
  <si>
    <t>770901001</t>
  </si>
  <si>
    <t xml:space="preserve">Ярославская область </t>
  </si>
  <si>
    <t>7884-ОР
06-16-05-340</t>
  </si>
  <si>
    <t>04.12.2003
04.09.2006</t>
  </si>
  <si>
    <t xml:space="preserve">Управление по Ярославской области филиала ФГУП "РЧЦ ЦФО" в Центральном федеральном округе </t>
  </si>
  <si>
    <t>Публичное акционерное общество "Вымпел-Коммуникации"</t>
  </si>
  <si>
    <t>7713076301</t>
  </si>
  <si>
    <t>771301001</t>
  </si>
  <si>
    <t>Республика Башкортостан</t>
  </si>
  <si>
    <t>12-15-03</t>
  </si>
  <si>
    <t xml:space="preserve">Управление по Республике Башкортостан филиала ФГУП "РЧЦ ЦФО" в Приволжском федеральном округе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</si>
</sst>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0" fillId="0" borderId="0">
      <alignment horizontal="left" vertical="top"/>
      <protection/>
    </xf>
    <xf numFmtId="0" fontId="3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1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96" fontId="1" fillId="0" borderId="0" xfId="0" applyNumberFormat="1" applyFont="1" applyFill="1" applyAlignment="1">
      <alignment/>
    </xf>
    <xf numFmtId="19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37" fillId="0" borderId="10" xfId="0" applyFont="1" applyBorder="1" applyAlignment="1">
      <alignment horizontal="center" vertical="center"/>
    </xf>
    <xf numFmtId="0" fontId="28" fillId="0" borderId="10" xfId="145" applyFont="1" applyFill="1" applyBorder="1" applyAlignment="1">
      <alignment horizontal="center" vertical="center" wrapText="1"/>
      <protection/>
    </xf>
    <xf numFmtId="14" fontId="37" fillId="0" borderId="10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right" vertical="center" wrapText="1" inden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6" fillId="0" borderId="10" xfId="40" applyFont="1" applyFill="1" applyBorder="1" applyAlignment="1" quotePrefix="1">
      <alignment vertical="center" wrapText="1"/>
      <protection/>
    </xf>
    <xf numFmtId="0" fontId="27" fillId="0" borderId="10" xfId="40" applyFont="1" applyFill="1" applyBorder="1" applyAlignment="1" quotePrefix="1">
      <alignment vertical="center" wrapText="1"/>
      <protection/>
    </xf>
    <xf numFmtId="0" fontId="28" fillId="0" borderId="10" xfId="44" applyFont="1" applyBorder="1" applyAlignment="1">
      <alignment vertical="center" wrapText="1"/>
      <protection/>
    </xf>
    <xf numFmtId="0" fontId="3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9" fillId="0" borderId="10" xfId="40" applyFont="1" applyBorder="1" applyAlignment="1" quotePrefix="1">
      <alignment vertical="center" wrapText="1"/>
      <protection/>
    </xf>
    <xf numFmtId="0" fontId="30" fillId="0" borderId="10" xfId="40" applyFont="1" applyBorder="1" applyAlignment="1" quotePrefix="1">
      <alignment vertical="center" wrapText="1"/>
      <protection/>
    </xf>
    <xf numFmtId="198" fontId="38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96" fontId="39" fillId="0" borderId="10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1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0 2" xfId="35"/>
    <cellStyle name="S1" xfId="36"/>
    <cellStyle name="S11" xfId="37"/>
    <cellStyle name="S3" xfId="38"/>
    <cellStyle name="S3 2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Гиперссылка 2 2" xfId="56"/>
    <cellStyle name="Currency" xfId="57"/>
    <cellStyle name="Currency [0]" xfId="58"/>
    <cellStyle name="Денежный 3 2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 10 2" xfId="69"/>
    <cellStyle name="Обычный 11" xfId="70"/>
    <cellStyle name="Обычный 11 2" xfId="71"/>
    <cellStyle name="Обычный 12" xfId="72"/>
    <cellStyle name="Обычный 12 2" xfId="73"/>
    <cellStyle name="Обычный 13" xfId="74"/>
    <cellStyle name="Обычный 13 10" xfId="75"/>
    <cellStyle name="Обычный 13 2" xfId="76"/>
    <cellStyle name="Обычный 13 71" xfId="77"/>
    <cellStyle name="Обычный 14" xfId="78"/>
    <cellStyle name="Обычный 14 10" xfId="79"/>
    <cellStyle name="Обычный 14 2" xfId="80"/>
    <cellStyle name="Обычный 14 3" xfId="81"/>
    <cellStyle name="Обычный 15" xfId="82"/>
    <cellStyle name="Обычный 15 2" xfId="83"/>
    <cellStyle name="Обычный 16" xfId="84"/>
    <cellStyle name="Обычный 16 2 2" xfId="85"/>
    <cellStyle name="Обычный 16 5" xfId="86"/>
    <cellStyle name="Обычный 17" xfId="87"/>
    <cellStyle name="Обычный 18" xfId="88"/>
    <cellStyle name="Обычный 19" xfId="89"/>
    <cellStyle name="Обычный 2" xfId="90"/>
    <cellStyle name="Обычный 2 10" xfId="91"/>
    <cellStyle name="Обычный 2 11" xfId="92"/>
    <cellStyle name="Обычный 2 12" xfId="93"/>
    <cellStyle name="Обычный 2 13" xfId="94"/>
    <cellStyle name="Обычный 2 14" xfId="95"/>
    <cellStyle name="Обычный 2 15" xfId="96"/>
    <cellStyle name="Обычный 2 15 2" xfId="97"/>
    <cellStyle name="Обычный 2 16" xfId="98"/>
    <cellStyle name="Обычный 2 17" xfId="99"/>
    <cellStyle name="Обычный 2 18" xfId="100"/>
    <cellStyle name="Обычный 2 19" xfId="101"/>
    <cellStyle name="Обычный 2 2" xfId="102"/>
    <cellStyle name="Обычный 2 2 2" xfId="103"/>
    <cellStyle name="Обычный 2 20" xfId="104"/>
    <cellStyle name="Обычный 2 21" xfId="105"/>
    <cellStyle name="Обычный 2 22" xfId="106"/>
    <cellStyle name="Обычный 2 23" xfId="107"/>
    <cellStyle name="Обычный 2 24" xfId="108"/>
    <cellStyle name="Обычный 2 25" xfId="109"/>
    <cellStyle name="Обычный 2 26" xfId="110"/>
    <cellStyle name="Обычный 2 27" xfId="111"/>
    <cellStyle name="Обычный 2 28" xfId="112"/>
    <cellStyle name="Обычный 2 29" xfId="113"/>
    <cellStyle name="Обычный 2 3" xfId="114"/>
    <cellStyle name="Обычный 2 30" xfId="115"/>
    <cellStyle name="Обычный 2 31" xfId="116"/>
    <cellStyle name="Обычный 2 34" xfId="117"/>
    <cellStyle name="Обычный 2 35" xfId="118"/>
    <cellStyle name="Обычный 2 36" xfId="119"/>
    <cellStyle name="Обычный 2 37" xfId="120"/>
    <cellStyle name="Обычный 2 38" xfId="121"/>
    <cellStyle name="Обычный 2 39" xfId="122"/>
    <cellStyle name="Обычный 2 4" xfId="123"/>
    <cellStyle name="Обычный 2 40" xfId="124"/>
    <cellStyle name="Обычный 2 41" xfId="125"/>
    <cellStyle name="Обычный 2 42" xfId="126"/>
    <cellStyle name="Обычный 2 43" xfId="127"/>
    <cellStyle name="Обычный 2 44" xfId="128"/>
    <cellStyle name="Обычный 2 45" xfId="129"/>
    <cellStyle name="Обычный 2 46" xfId="130"/>
    <cellStyle name="Обычный 2 47" xfId="131"/>
    <cellStyle name="Обычный 2 48" xfId="132"/>
    <cellStyle name="Обычный 2 5" xfId="133"/>
    <cellStyle name="Обычный 2 6" xfId="134"/>
    <cellStyle name="Обычный 2 7" xfId="135"/>
    <cellStyle name="Обычный 2 8" xfId="136"/>
    <cellStyle name="Обычный 2 9" xfId="137"/>
    <cellStyle name="Обычный 20" xfId="138"/>
    <cellStyle name="Обычный 20 2" xfId="139"/>
    <cellStyle name="Обычный 21" xfId="140"/>
    <cellStyle name="Обычный 21 2" xfId="141"/>
    <cellStyle name="Обычный 26" xfId="142"/>
    <cellStyle name="Обычный 29" xfId="143"/>
    <cellStyle name="Обычный 29 2" xfId="144"/>
    <cellStyle name="Обычный 3" xfId="145"/>
    <cellStyle name="Обычный 3 16" xfId="146"/>
    <cellStyle name="Обычный 3 19" xfId="147"/>
    <cellStyle name="Обычный 3 2" xfId="148"/>
    <cellStyle name="Обычный 3 2 2" xfId="149"/>
    <cellStyle name="Обычный 3 3" xfId="150"/>
    <cellStyle name="Обычный 3 4" xfId="151"/>
    <cellStyle name="Обычный 3 6" xfId="152"/>
    <cellStyle name="Обычный 30" xfId="153"/>
    <cellStyle name="Обычный 30 2" xfId="154"/>
    <cellStyle name="Обычный 31" xfId="155"/>
    <cellStyle name="Обычный 31 2" xfId="156"/>
    <cellStyle name="Обычный 32" xfId="157"/>
    <cellStyle name="Обычный 34" xfId="158"/>
    <cellStyle name="Обычный 35" xfId="159"/>
    <cellStyle name="Обычный 36" xfId="160"/>
    <cellStyle name="Обычный 36 2" xfId="161"/>
    <cellStyle name="Обычный 37" xfId="162"/>
    <cellStyle name="Обычный 37 2" xfId="163"/>
    <cellStyle name="Обычный 38" xfId="164"/>
    <cellStyle name="Обычный 38 2" xfId="165"/>
    <cellStyle name="Обычный 39" xfId="166"/>
    <cellStyle name="Обычный 39 2" xfId="167"/>
    <cellStyle name="Обычный 4" xfId="168"/>
    <cellStyle name="Обычный 4 2" xfId="169"/>
    <cellStyle name="Обычный 40" xfId="170"/>
    <cellStyle name="Обычный 40 2" xfId="171"/>
    <cellStyle name="Обычный 41" xfId="172"/>
    <cellStyle name="Обычный 41 2" xfId="173"/>
    <cellStyle name="Обычный 42" xfId="174"/>
    <cellStyle name="Обычный 42 2" xfId="175"/>
    <cellStyle name="Обычный 43" xfId="176"/>
    <cellStyle name="Обычный 46" xfId="177"/>
    <cellStyle name="Обычный 47" xfId="178"/>
    <cellStyle name="Обычный 5" xfId="179"/>
    <cellStyle name="Обычный 5 10" xfId="180"/>
    <cellStyle name="Обычный 6" xfId="181"/>
    <cellStyle name="Обычный 6 2" xfId="182"/>
    <cellStyle name="Обычный 6 3" xfId="183"/>
    <cellStyle name="Обычный 60" xfId="184"/>
    <cellStyle name="Обычный 7" xfId="185"/>
    <cellStyle name="Обычный 7 2" xfId="186"/>
    <cellStyle name="Обычный 7 43" xfId="187"/>
    <cellStyle name="Обычный 73" xfId="188"/>
    <cellStyle name="Обычный 74" xfId="189"/>
    <cellStyle name="Обычный 8" xfId="190"/>
    <cellStyle name="Обычный 9" xfId="191"/>
    <cellStyle name="Обычный 9 2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Финансовый 2" xfId="202"/>
    <cellStyle name="Финансовый 2 2" xfId="203"/>
    <cellStyle name="Хороший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60" zoomScaleNormal="60" zoomScalePageLayoutView="50" workbookViewId="0" topLeftCell="A1">
      <selection activeCell="H17" sqref="H1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0" customWidth="1"/>
    <col min="14" max="16384" width="9.00390625" style="1" customWidth="1"/>
  </cols>
  <sheetData>
    <row r="1" spans="12:13" ht="15.75">
      <c r="L1" s="2" t="s">
        <v>23</v>
      </c>
      <c r="M1" s="1"/>
    </row>
    <row r="2" spans="12:13" ht="15.75">
      <c r="L2" s="2" t="s">
        <v>22</v>
      </c>
      <c r="M2" s="1"/>
    </row>
    <row r="3" spans="12:13" ht="15.75">
      <c r="L3" s="2" t="s">
        <v>25</v>
      </c>
      <c r="M3" s="1"/>
    </row>
    <row r="4" spans="1:13" s="8" customFormat="1" ht="35.2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8" customFormat="1" ht="18.75">
      <c r="A5" s="37" t="s">
        <v>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0" ht="15.75">
      <c r="A6" s="38"/>
      <c r="B6" s="38"/>
      <c r="C6" s="38"/>
      <c r="D6" s="38"/>
      <c r="E6" s="38"/>
      <c r="F6" s="38"/>
      <c r="G6" s="38"/>
      <c r="H6" s="38"/>
      <c r="I6" s="38"/>
      <c r="J6" s="1"/>
    </row>
    <row r="7" spans="1:13" s="7" customFormat="1" ht="104.25" customHeight="1">
      <c r="A7" s="39" t="s">
        <v>1</v>
      </c>
      <c r="B7" s="40" t="s">
        <v>14</v>
      </c>
      <c r="C7" s="39" t="s">
        <v>2</v>
      </c>
      <c r="D7" s="39" t="s">
        <v>3</v>
      </c>
      <c r="E7" s="39" t="s">
        <v>5</v>
      </c>
      <c r="F7" s="41" t="s">
        <v>21</v>
      </c>
      <c r="G7" s="41"/>
      <c r="H7" s="39" t="s">
        <v>4</v>
      </c>
      <c r="I7" s="39" t="s">
        <v>6</v>
      </c>
      <c r="J7" s="39" t="s">
        <v>7</v>
      </c>
      <c r="K7" s="40" t="s">
        <v>13</v>
      </c>
      <c r="L7" s="43" t="s">
        <v>8</v>
      </c>
      <c r="M7" s="43"/>
    </row>
    <row r="8" spans="1:13" s="9" customFormat="1" ht="31.5">
      <c r="A8" s="39"/>
      <c r="B8" s="40"/>
      <c r="C8" s="39"/>
      <c r="D8" s="39"/>
      <c r="E8" s="39"/>
      <c r="F8" s="12" t="s">
        <v>9</v>
      </c>
      <c r="G8" s="12" t="s">
        <v>10</v>
      </c>
      <c r="H8" s="39"/>
      <c r="I8" s="39"/>
      <c r="J8" s="39"/>
      <c r="K8" s="40"/>
      <c r="L8" s="11" t="s">
        <v>11</v>
      </c>
      <c r="M8" s="11" t="s">
        <v>12</v>
      </c>
    </row>
    <row r="9" spans="1:13" s="7" customFormat="1" ht="15.75" customHeight="1">
      <c r="A9" s="40" t="s">
        <v>20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63">
      <c r="A10" s="24">
        <v>1</v>
      </c>
      <c r="B10" s="16" t="s">
        <v>61</v>
      </c>
      <c r="C10" s="24" t="s">
        <v>62</v>
      </c>
      <c r="D10" s="24" t="s">
        <v>63</v>
      </c>
      <c r="E10" s="24" t="s">
        <v>64</v>
      </c>
      <c r="F10" s="24" t="s">
        <v>65</v>
      </c>
      <c r="G10" s="25">
        <v>41184</v>
      </c>
      <c r="H10" s="17">
        <v>103876.5</v>
      </c>
      <c r="I10" s="16" t="s">
        <v>32</v>
      </c>
      <c r="J10" s="16" t="s">
        <v>66</v>
      </c>
      <c r="K10" s="24" t="s">
        <v>15</v>
      </c>
      <c r="L10" s="35">
        <v>1755.1</v>
      </c>
      <c r="M10" s="35">
        <v>1770.1</v>
      </c>
    </row>
    <row r="11" spans="1:13" ht="15.75">
      <c r="A11" s="30"/>
      <c r="B11" s="15" t="s">
        <v>16</v>
      </c>
      <c r="C11" s="31"/>
      <c r="D11" s="31"/>
      <c r="E11" s="31"/>
      <c r="F11" s="31"/>
      <c r="G11" s="31"/>
      <c r="H11" s="21">
        <f>SUM(H10:H10)</f>
        <v>103876.5</v>
      </c>
      <c r="I11" s="32"/>
      <c r="J11" s="32"/>
      <c r="K11" s="32"/>
      <c r="L11" s="32"/>
      <c r="M11" s="32"/>
    </row>
    <row r="12" spans="1:13" ht="15.75" customHeight="1">
      <c r="A12" s="39" t="s">
        <v>17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5.75">
      <c r="A13" s="33"/>
      <c r="B13" s="15" t="s">
        <v>18</v>
      </c>
      <c r="C13" s="33"/>
      <c r="D13" s="33"/>
      <c r="E13" s="33"/>
      <c r="F13" s="33"/>
      <c r="G13" s="33"/>
      <c r="H13" s="21">
        <v>0</v>
      </c>
      <c r="I13" s="32"/>
      <c r="J13" s="32"/>
      <c r="K13" s="32"/>
      <c r="L13" s="32"/>
      <c r="M13" s="32"/>
    </row>
    <row r="14" spans="1:13" ht="15.75">
      <c r="A14" s="34"/>
      <c r="B14" s="15" t="s">
        <v>19</v>
      </c>
      <c r="C14" s="34"/>
      <c r="D14" s="34"/>
      <c r="E14" s="34"/>
      <c r="F14" s="34"/>
      <c r="G14" s="34"/>
      <c r="H14" s="21">
        <f>H11+H13</f>
        <v>103876.5</v>
      </c>
      <c r="I14" s="32"/>
      <c r="J14" s="32"/>
      <c r="K14" s="32"/>
      <c r="L14" s="32"/>
      <c r="M14" s="32"/>
    </row>
  </sheetData>
  <sheetProtection/>
  <autoFilter ref="A8:M9"/>
  <mergeCells count="16">
    <mergeCell ref="I7:I8"/>
    <mergeCell ref="J7:J8"/>
    <mergeCell ref="A12:M12"/>
    <mergeCell ref="K7:K8"/>
    <mergeCell ref="L7:M7"/>
    <mergeCell ref="A9:M9"/>
    <mergeCell ref="A4:M4"/>
    <mergeCell ref="A5:M5"/>
    <mergeCell ref="A6:I6"/>
    <mergeCell ref="A7:A8"/>
    <mergeCell ref="B7:B8"/>
    <mergeCell ref="C7:C8"/>
    <mergeCell ref="D7:D8"/>
    <mergeCell ref="E7:E8"/>
    <mergeCell ref="F7:G7"/>
    <mergeCell ref="H7:H8"/>
  </mergeCells>
  <printOptions/>
  <pageMargins left="0.1968503937007874" right="0.1968503937007874" top="0.7480314960629921" bottom="0.7480314960629921" header="0.31496062992125984" footer="0.31496062992125984"/>
  <pageSetup firstPageNumber="209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60" zoomScaleNormal="60" zoomScalePageLayoutView="70" workbookViewId="0" topLeftCell="A1">
      <selection activeCell="M7" sqref="M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.7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0" ht="15.75">
      <c r="A3" s="38"/>
      <c r="B3" s="38"/>
      <c r="C3" s="38"/>
      <c r="D3" s="38"/>
      <c r="E3" s="38"/>
      <c r="F3" s="38"/>
      <c r="G3" s="38"/>
      <c r="H3" s="38"/>
      <c r="I3" s="38"/>
      <c r="J3" s="1"/>
    </row>
    <row r="4" spans="1:13" s="7" customFormat="1" ht="104.25" customHeight="1">
      <c r="A4" s="40" t="s">
        <v>1</v>
      </c>
      <c r="B4" s="44" t="s">
        <v>14</v>
      </c>
      <c r="C4" s="44" t="s">
        <v>2</v>
      </c>
      <c r="D4" s="44" t="s">
        <v>3</v>
      </c>
      <c r="E4" s="44" t="s">
        <v>5</v>
      </c>
      <c r="F4" s="41" t="s">
        <v>21</v>
      </c>
      <c r="G4" s="41"/>
      <c r="H4" s="44" t="s">
        <v>4</v>
      </c>
      <c r="I4" s="44" t="s">
        <v>6</v>
      </c>
      <c r="J4" s="44" t="s">
        <v>7</v>
      </c>
      <c r="K4" s="44" t="s">
        <v>13</v>
      </c>
      <c r="L4" s="46" t="s">
        <v>8</v>
      </c>
      <c r="M4" s="47"/>
    </row>
    <row r="5" spans="1:13" s="6" customFormat="1" ht="31.5">
      <c r="A5" s="40"/>
      <c r="B5" s="45"/>
      <c r="C5" s="45"/>
      <c r="D5" s="45"/>
      <c r="E5" s="45"/>
      <c r="F5" s="13" t="s">
        <v>9</v>
      </c>
      <c r="G5" s="13" t="s">
        <v>10</v>
      </c>
      <c r="H5" s="45"/>
      <c r="I5" s="45"/>
      <c r="J5" s="45"/>
      <c r="K5" s="45"/>
      <c r="L5" s="13" t="s">
        <v>11</v>
      </c>
      <c r="M5" s="13" t="s">
        <v>12</v>
      </c>
    </row>
    <row r="6" spans="1:13" s="7" customFormat="1" ht="15.75" customHeight="1">
      <c r="A6" s="46" t="s">
        <v>20</v>
      </c>
      <c r="B6" s="48"/>
      <c r="C6" s="48"/>
      <c r="D6" s="48"/>
      <c r="E6" s="48"/>
      <c r="F6" s="48"/>
      <c r="G6" s="49"/>
      <c r="H6" s="48"/>
      <c r="I6" s="48"/>
      <c r="J6" s="48"/>
      <c r="K6" s="48"/>
      <c r="L6" s="48"/>
      <c r="M6" s="47"/>
    </row>
    <row r="7" spans="1:13" ht="63">
      <c r="A7" s="24">
        <v>1</v>
      </c>
      <c r="B7" s="16" t="s">
        <v>28</v>
      </c>
      <c r="C7" s="24">
        <v>3702680786</v>
      </c>
      <c r="D7" s="24">
        <v>370201001</v>
      </c>
      <c r="E7" s="24" t="s">
        <v>29</v>
      </c>
      <c r="F7" s="24" t="s">
        <v>30</v>
      </c>
      <c r="G7" s="25" t="s">
        <v>31</v>
      </c>
      <c r="H7" s="17">
        <v>7920</v>
      </c>
      <c r="I7" s="16" t="s">
        <v>32</v>
      </c>
      <c r="J7" s="16" t="s">
        <v>33</v>
      </c>
      <c r="K7" s="24" t="s">
        <v>15</v>
      </c>
      <c r="L7" s="35">
        <v>955.1</v>
      </c>
      <c r="M7" s="35">
        <v>955.3</v>
      </c>
    </row>
    <row r="8" spans="1:13" ht="63">
      <c r="A8" s="24">
        <v>2</v>
      </c>
      <c r="B8" s="16" t="s">
        <v>28</v>
      </c>
      <c r="C8" s="24">
        <v>3702680786</v>
      </c>
      <c r="D8" s="24">
        <v>370201001</v>
      </c>
      <c r="E8" s="24" t="s">
        <v>29</v>
      </c>
      <c r="F8" s="24" t="s">
        <v>30</v>
      </c>
      <c r="G8" s="25" t="s">
        <v>31</v>
      </c>
      <c r="H8" s="17">
        <v>7920</v>
      </c>
      <c r="I8" s="16" t="s">
        <v>32</v>
      </c>
      <c r="J8" s="16" t="s">
        <v>33</v>
      </c>
      <c r="K8" s="24" t="s">
        <v>15</v>
      </c>
      <c r="L8" s="35">
        <v>910.1</v>
      </c>
      <c r="M8" s="35">
        <v>910.3</v>
      </c>
    </row>
    <row r="9" spans="1:13" ht="63">
      <c r="A9" s="24">
        <v>3</v>
      </c>
      <c r="B9" s="16" t="s">
        <v>28</v>
      </c>
      <c r="C9" s="24">
        <v>3702680786</v>
      </c>
      <c r="D9" s="24">
        <v>370201001</v>
      </c>
      <c r="E9" s="24" t="s">
        <v>29</v>
      </c>
      <c r="F9" s="24" t="s">
        <v>30</v>
      </c>
      <c r="G9" s="25" t="s">
        <v>31</v>
      </c>
      <c r="H9" s="17">
        <v>7920</v>
      </c>
      <c r="I9" s="16" t="s">
        <v>32</v>
      </c>
      <c r="J9" s="16" t="s">
        <v>33</v>
      </c>
      <c r="K9" s="24" t="s">
        <v>15</v>
      </c>
      <c r="L9" s="35">
        <v>954.7</v>
      </c>
      <c r="M9" s="35">
        <v>954.9</v>
      </c>
    </row>
    <row r="10" spans="1:13" ht="63">
      <c r="A10" s="24">
        <v>4</v>
      </c>
      <c r="B10" s="16" t="s">
        <v>28</v>
      </c>
      <c r="C10" s="24">
        <v>3702680786</v>
      </c>
      <c r="D10" s="24">
        <v>370201001</v>
      </c>
      <c r="E10" s="24" t="s">
        <v>29</v>
      </c>
      <c r="F10" s="24" t="s">
        <v>30</v>
      </c>
      <c r="G10" s="25" t="s">
        <v>31</v>
      </c>
      <c r="H10" s="17">
        <v>7920</v>
      </c>
      <c r="I10" s="16" t="s">
        <v>32</v>
      </c>
      <c r="J10" s="16" t="s">
        <v>33</v>
      </c>
      <c r="K10" s="24" t="s">
        <v>15</v>
      </c>
      <c r="L10" s="35">
        <v>909.7</v>
      </c>
      <c r="M10" s="35">
        <v>909.9</v>
      </c>
    </row>
    <row r="11" spans="1:13" ht="63">
      <c r="A11" s="24">
        <v>5</v>
      </c>
      <c r="B11" s="16" t="s">
        <v>28</v>
      </c>
      <c r="C11" s="24">
        <v>3702680786</v>
      </c>
      <c r="D11" s="24">
        <v>370201001</v>
      </c>
      <c r="E11" s="24" t="s">
        <v>29</v>
      </c>
      <c r="F11" s="24" t="s">
        <v>30</v>
      </c>
      <c r="G11" s="25" t="s">
        <v>31</v>
      </c>
      <c r="H11" s="17">
        <v>7920</v>
      </c>
      <c r="I11" s="16" t="s">
        <v>32</v>
      </c>
      <c r="J11" s="16" t="s">
        <v>33</v>
      </c>
      <c r="K11" s="24" t="s">
        <v>15</v>
      </c>
      <c r="L11" s="35">
        <v>951.7</v>
      </c>
      <c r="M11" s="35">
        <v>951.9</v>
      </c>
    </row>
    <row r="12" spans="1:13" ht="63">
      <c r="A12" s="24">
        <v>6</v>
      </c>
      <c r="B12" s="16" t="s">
        <v>28</v>
      </c>
      <c r="C12" s="24">
        <v>3702680786</v>
      </c>
      <c r="D12" s="24">
        <v>370201001</v>
      </c>
      <c r="E12" s="24" t="s">
        <v>29</v>
      </c>
      <c r="F12" s="24" t="s">
        <v>30</v>
      </c>
      <c r="G12" s="25" t="s">
        <v>31</v>
      </c>
      <c r="H12" s="17">
        <v>7920</v>
      </c>
      <c r="I12" s="16" t="s">
        <v>32</v>
      </c>
      <c r="J12" s="16" t="s">
        <v>33</v>
      </c>
      <c r="K12" s="24" t="s">
        <v>15</v>
      </c>
      <c r="L12" s="35">
        <v>906.7</v>
      </c>
      <c r="M12" s="35">
        <v>906.9</v>
      </c>
    </row>
    <row r="13" spans="1:13" ht="63">
      <c r="A13" s="24">
        <v>7</v>
      </c>
      <c r="B13" s="16" t="s">
        <v>28</v>
      </c>
      <c r="C13" s="24">
        <v>3702680786</v>
      </c>
      <c r="D13" s="24">
        <v>370201001</v>
      </c>
      <c r="E13" s="24" t="s">
        <v>29</v>
      </c>
      <c r="F13" s="24" t="s">
        <v>30</v>
      </c>
      <c r="G13" s="25" t="s">
        <v>31</v>
      </c>
      <c r="H13" s="17">
        <v>8316</v>
      </c>
      <c r="I13" s="16" t="s">
        <v>32</v>
      </c>
      <c r="J13" s="16" t="s">
        <v>33</v>
      </c>
      <c r="K13" s="24" t="s">
        <v>15</v>
      </c>
      <c r="L13" s="35">
        <v>953.9</v>
      </c>
      <c r="M13" s="35">
        <v>954.5</v>
      </c>
    </row>
    <row r="14" spans="1:13" ht="63">
      <c r="A14" s="24">
        <v>8</v>
      </c>
      <c r="B14" s="16" t="s">
        <v>28</v>
      </c>
      <c r="C14" s="24">
        <v>3702680786</v>
      </c>
      <c r="D14" s="24">
        <v>370201001</v>
      </c>
      <c r="E14" s="24" t="s">
        <v>29</v>
      </c>
      <c r="F14" s="24" t="s">
        <v>30</v>
      </c>
      <c r="G14" s="25" t="s">
        <v>31</v>
      </c>
      <c r="H14" s="17">
        <v>8316</v>
      </c>
      <c r="I14" s="16" t="s">
        <v>32</v>
      </c>
      <c r="J14" s="16" t="s">
        <v>33</v>
      </c>
      <c r="K14" s="24" t="s">
        <v>15</v>
      </c>
      <c r="L14" s="35">
        <v>908.9</v>
      </c>
      <c r="M14" s="35">
        <v>909.5</v>
      </c>
    </row>
    <row r="15" spans="1:13" ht="63">
      <c r="A15" s="24">
        <v>9</v>
      </c>
      <c r="B15" s="16" t="s">
        <v>28</v>
      </c>
      <c r="C15" s="24">
        <v>3702680786</v>
      </c>
      <c r="D15" s="24">
        <v>370201001</v>
      </c>
      <c r="E15" s="24" t="s">
        <v>29</v>
      </c>
      <c r="F15" s="24" t="s">
        <v>30</v>
      </c>
      <c r="G15" s="25" t="s">
        <v>31</v>
      </c>
      <c r="H15" s="17">
        <v>396</v>
      </c>
      <c r="I15" s="16" t="s">
        <v>32</v>
      </c>
      <c r="J15" s="16" t="s">
        <v>33</v>
      </c>
      <c r="K15" s="24" t="s">
        <v>15</v>
      </c>
      <c r="L15" s="35">
        <v>949.1</v>
      </c>
      <c r="M15" s="35">
        <v>949.9</v>
      </c>
    </row>
    <row r="16" spans="1:13" ht="63">
      <c r="A16" s="24">
        <v>10</v>
      </c>
      <c r="B16" s="16" t="s">
        <v>28</v>
      </c>
      <c r="C16" s="24">
        <v>3702680786</v>
      </c>
      <c r="D16" s="24">
        <v>370201001</v>
      </c>
      <c r="E16" s="24" t="s">
        <v>29</v>
      </c>
      <c r="F16" s="24" t="s">
        <v>30</v>
      </c>
      <c r="G16" s="25" t="s">
        <v>31</v>
      </c>
      <c r="H16" s="17">
        <v>396</v>
      </c>
      <c r="I16" s="16" t="s">
        <v>32</v>
      </c>
      <c r="J16" s="16" t="s">
        <v>33</v>
      </c>
      <c r="K16" s="24" t="s">
        <v>15</v>
      </c>
      <c r="L16" s="35">
        <v>904.1</v>
      </c>
      <c r="M16" s="35">
        <v>904.9</v>
      </c>
    </row>
    <row r="17" spans="1:13" ht="63">
      <c r="A17" s="24">
        <v>11</v>
      </c>
      <c r="B17" s="16" t="s">
        <v>28</v>
      </c>
      <c r="C17" s="24">
        <v>3702680786</v>
      </c>
      <c r="D17" s="24">
        <v>370201001</v>
      </c>
      <c r="E17" s="24" t="s">
        <v>29</v>
      </c>
      <c r="F17" s="24" t="s">
        <v>30</v>
      </c>
      <c r="G17" s="25" t="s">
        <v>31</v>
      </c>
      <c r="H17" s="17">
        <v>16236</v>
      </c>
      <c r="I17" s="16" t="s">
        <v>24</v>
      </c>
      <c r="J17" s="16" t="s">
        <v>33</v>
      </c>
      <c r="K17" s="24" t="s">
        <v>15</v>
      </c>
      <c r="L17" s="35">
        <v>941.7</v>
      </c>
      <c r="M17" s="35">
        <v>945.9</v>
      </c>
    </row>
    <row r="18" spans="1:13" ht="63">
      <c r="A18" s="24">
        <v>12</v>
      </c>
      <c r="B18" s="16" t="s">
        <v>28</v>
      </c>
      <c r="C18" s="24">
        <v>3702680786</v>
      </c>
      <c r="D18" s="24">
        <v>370201001</v>
      </c>
      <c r="E18" s="24" t="s">
        <v>29</v>
      </c>
      <c r="F18" s="24" t="s">
        <v>30</v>
      </c>
      <c r="G18" s="25" t="s">
        <v>31</v>
      </c>
      <c r="H18" s="17">
        <v>16236</v>
      </c>
      <c r="I18" s="16" t="s">
        <v>24</v>
      </c>
      <c r="J18" s="16" t="s">
        <v>33</v>
      </c>
      <c r="K18" s="24" t="s">
        <v>15</v>
      </c>
      <c r="L18" s="35">
        <v>896.7</v>
      </c>
      <c r="M18" s="35">
        <v>900.9</v>
      </c>
    </row>
    <row r="19" spans="1:13" ht="63">
      <c r="A19" s="24">
        <v>13</v>
      </c>
      <c r="B19" s="16" t="s">
        <v>28</v>
      </c>
      <c r="C19" s="24">
        <v>3702680786</v>
      </c>
      <c r="D19" s="24">
        <v>370201001</v>
      </c>
      <c r="E19" s="24" t="s">
        <v>29</v>
      </c>
      <c r="F19" s="24" t="s">
        <v>30</v>
      </c>
      <c r="G19" s="25" t="s">
        <v>31</v>
      </c>
      <c r="H19" s="17">
        <v>16236</v>
      </c>
      <c r="I19" s="16" t="s">
        <v>24</v>
      </c>
      <c r="J19" s="16" t="s">
        <v>33</v>
      </c>
      <c r="K19" s="24" t="s">
        <v>15</v>
      </c>
      <c r="L19" s="35">
        <v>935.1</v>
      </c>
      <c r="M19" s="35">
        <v>939.1</v>
      </c>
    </row>
    <row r="20" spans="1:13" ht="63">
      <c r="A20" s="24">
        <v>14</v>
      </c>
      <c r="B20" s="16" t="s">
        <v>28</v>
      </c>
      <c r="C20" s="24">
        <v>3702680786</v>
      </c>
      <c r="D20" s="24">
        <v>370201001</v>
      </c>
      <c r="E20" s="24" t="s">
        <v>29</v>
      </c>
      <c r="F20" s="24" t="s">
        <v>30</v>
      </c>
      <c r="G20" s="25" t="s">
        <v>31</v>
      </c>
      <c r="H20" s="17">
        <v>16236</v>
      </c>
      <c r="I20" s="16" t="s">
        <v>24</v>
      </c>
      <c r="J20" s="16" t="s">
        <v>33</v>
      </c>
      <c r="K20" s="24" t="s">
        <v>15</v>
      </c>
      <c r="L20" s="35">
        <v>890.1</v>
      </c>
      <c r="M20" s="35">
        <v>894.1</v>
      </c>
    </row>
    <row r="21" spans="1:13" ht="63">
      <c r="A21" s="24">
        <v>15</v>
      </c>
      <c r="B21" s="16" t="s">
        <v>28</v>
      </c>
      <c r="C21" s="24">
        <v>3702680786</v>
      </c>
      <c r="D21" s="24">
        <v>370201001</v>
      </c>
      <c r="E21" s="24" t="s">
        <v>29</v>
      </c>
      <c r="F21" s="24" t="s">
        <v>30</v>
      </c>
      <c r="G21" s="25" t="s">
        <v>31</v>
      </c>
      <c r="H21" s="17">
        <v>16236</v>
      </c>
      <c r="I21" s="16" t="s">
        <v>24</v>
      </c>
      <c r="J21" s="16" t="s">
        <v>33</v>
      </c>
      <c r="K21" s="24" t="s">
        <v>15</v>
      </c>
      <c r="L21" s="35">
        <v>1850.3</v>
      </c>
      <c r="M21" s="35">
        <v>1853.7</v>
      </c>
    </row>
    <row r="22" spans="1:13" ht="63">
      <c r="A22" s="24">
        <v>16</v>
      </c>
      <c r="B22" s="16" t="s">
        <v>28</v>
      </c>
      <c r="C22" s="24">
        <v>3702680786</v>
      </c>
      <c r="D22" s="24">
        <v>370201001</v>
      </c>
      <c r="E22" s="24" t="s">
        <v>29</v>
      </c>
      <c r="F22" s="24" t="s">
        <v>30</v>
      </c>
      <c r="G22" s="25" t="s">
        <v>31</v>
      </c>
      <c r="H22" s="17">
        <v>16236</v>
      </c>
      <c r="I22" s="16" t="s">
        <v>24</v>
      </c>
      <c r="J22" s="16" t="s">
        <v>33</v>
      </c>
      <c r="K22" s="24" t="s">
        <v>15</v>
      </c>
      <c r="L22" s="35">
        <v>1835.1</v>
      </c>
      <c r="M22" s="35">
        <v>1845.9</v>
      </c>
    </row>
    <row r="23" spans="1:13" ht="63">
      <c r="A23" s="24">
        <v>17</v>
      </c>
      <c r="B23" s="16" t="s">
        <v>34</v>
      </c>
      <c r="C23" s="24">
        <v>7740000076</v>
      </c>
      <c r="D23" s="24">
        <v>997750001</v>
      </c>
      <c r="E23" s="24" t="s">
        <v>35</v>
      </c>
      <c r="F23" s="24" t="s">
        <v>36</v>
      </c>
      <c r="G23" s="25">
        <v>38964</v>
      </c>
      <c r="H23" s="17">
        <v>264000</v>
      </c>
      <c r="I23" s="16" t="s">
        <v>24</v>
      </c>
      <c r="J23" s="16" t="s">
        <v>37</v>
      </c>
      <c r="K23" s="24" t="s">
        <v>15</v>
      </c>
      <c r="L23" s="35">
        <v>935</v>
      </c>
      <c r="M23" s="35">
        <v>939.2</v>
      </c>
    </row>
    <row r="24" spans="1:13" ht="47.25">
      <c r="A24" s="24">
        <v>18</v>
      </c>
      <c r="B24" s="16" t="s">
        <v>38</v>
      </c>
      <c r="C24" s="24" t="s">
        <v>39</v>
      </c>
      <c r="D24" s="24" t="s">
        <v>40</v>
      </c>
      <c r="E24" s="24" t="s">
        <v>41</v>
      </c>
      <c r="F24" s="24" t="s">
        <v>42</v>
      </c>
      <c r="G24" s="25">
        <v>41571</v>
      </c>
      <c r="H24" s="17">
        <v>11880</v>
      </c>
      <c r="I24" s="16" t="s">
        <v>32</v>
      </c>
      <c r="J24" s="16" t="s">
        <v>43</v>
      </c>
      <c r="K24" s="24" t="s">
        <v>44</v>
      </c>
      <c r="L24" s="35">
        <v>2500</v>
      </c>
      <c r="M24" s="35">
        <v>2530</v>
      </c>
    </row>
    <row r="25" spans="1:13" ht="47.25">
      <c r="A25" s="24">
        <v>19</v>
      </c>
      <c r="B25" s="16" t="s">
        <v>38</v>
      </c>
      <c r="C25" s="24" t="s">
        <v>39</v>
      </c>
      <c r="D25" s="24" t="s">
        <v>40</v>
      </c>
      <c r="E25" s="24" t="s">
        <v>41</v>
      </c>
      <c r="F25" s="24" t="s">
        <v>42</v>
      </c>
      <c r="G25" s="25">
        <v>41571</v>
      </c>
      <c r="H25" s="17">
        <v>11880</v>
      </c>
      <c r="I25" s="16" t="s">
        <v>32</v>
      </c>
      <c r="J25" s="16" t="s">
        <v>43</v>
      </c>
      <c r="K25" s="24" t="s">
        <v>44</v>
      </c>
      <c r="L25" s="35">
        <v>2620</v>
      </c>
      <c r="M25" s="35">
        <v>2650</v>
      </c>
    </row>
    <row r="26" spans="1:13" ht="63">
      <c r="A26" s="24">
        <v>20</v>
      </c>
      <c r="B26" s="16" t="s">
        <v>38</v>
      </c>
      <c r="C26" s="24" t="s">
        <v>39</v>
      </c>
      <c r="D26" s="24" t="s">
        <v>45</v>
      </c>
      <c r="E26" s="24" t="s">
        <v>46</v>
      </c>
      <c r="F26" s="24" t="s">
        <v>47</v>
      </c>
      <c r="G26" s="25" t="s">
        <v>48</v>
      </c>
      <c r="H26" s="17">
        <v>51480</v>
      </c>
      <c r="I26" s="16" t="s">
        <v>32</v>
      </c>
      <c r="J26" s="16" t="s">
        <v>49</v>
      </c>
      <c r="K26" s="24" t="s">
        <v>15</v>
      </c>
      <c r="L26" s="35">
        <v>888.4</v>
      </c>
      <c r="M26" s="35">
        <v>889.5</v>
      </c>
    </row>
    <row r="27" spans="1:13" ht="63">
      <c r="A27" s="24">
        <v>21</v>
      </c>
      <c r="B27" s="16" t="s">
        <v>38</v>
      </c>
      <c r="C27" s="24" t="s">
        <v>39</v>
      </c>
      <c r="D27" s="24" t="s">
        <v>45</v>
      </c>
      <c r="E27" s="24" t="s">
        <v>46</v>
      </c>
      <c r="F27" s="24" t="s">
        <v>47</v>
      </c>
      <c r="G27" s="25" t="s">
        <v>48</v>
      </c>
      <c r="H27" s="17">
        <v>51480</v>
      </c>
      <c r="I27" s="16" t="s">
        <v>32</v>
      </c>
      <c r="J27" s="16" t="s">
        <v>49</v>
      </c>
      <c r="K27" s="24" t="s">
        <v>15</v>
      </c>
      <c r="L27" s="35">
        <v>933.4</v>
      </c>
      <c r="M27" s="35">
        <v>934.5</v>
      </c>
    </row>
    <row r="28" spans="1:13" ht="63">
      <c r="A28" s="24">
        <v>22</v>
      </c>
      <c r="B28" s="16" t="s">
        <v>38</v>
      </c>
      <c r="C28" s="24" t="s">
        <v>39</v>
      </c>
      <c r="D28" s="24" t="s">
        <v>50</v>
      </c>
      <c r="E28" s="24" t="s">
        <v>51</v>
      </c>
      <c r="F28" s="24" t="s">
        <v>52</v>
      </c>
      <c r="G28" s="25" t="s">
        <v>53</v>
      </c>
      <c r="H28" s="17">
        <v>51480</v>
      </c>
      <c r="I28" s="16" t="s">
        <v>32</v>
      </c>
      <c r="J28" s="16" t="s">
        <v>54</v>
      </c>
      <c r="K28" s="24" t="s">
        <v>15</v>
      </c>
      <c r="L28" s="35">
        <v>888.4</v>
      </c>
      <c r="M28" s="35">
        <v>889.5</v>
      </c>
    </row>
    <row r="29" spans="1:13" ht="63">
      <c r="A29" s="24">
        <v>23</v>
      </c>
      <c r="B29" s="16" t="s">
        <v>38</v>
      </c>
      <c r="C29" s="24" t="s">
        <v>39</v>
      </c>
      <c r="D29" s="24" t="s">
        <v>50</v>
      </c>
      <c r="E29" s="24" t="s">
        <v>51</v>
      </c>
      <c r="F29" s="24" t="s">
        <v>52</v>
      </c>
      <c r="G29" s="25" t="s">
        <v>53</v>
      </c>
      <c r="H29" s="17">
        <v>51480</v>
      </c>
      <c r="I29" s="16" t="s">
        <v>32</v>
      </c>
      <c r="J29" s="16" t="s">
        <v>54</v>
      </c>
      <c r="K29" s="24" t="s">
        <v>15</v>
      </c>
      <c r="L29" s="35">
        <v>933.4</v>
      </c>
      <c r="M29" s="35">
        <v>934.5</v>
      </c>
    </row>
    <row r="30" spans="1:13" ht="63">
      <c r="A30" s="24">
        <v>24</v>
      </c>
      <c r="B30" s="16" t="s">
        <v>34</v>
      </c>
      <c r="C30" s="24" t="s">
        <v>55</v>
      </c>
      <c r="D30" s="24" t="s">
        <v>56</v>
      </c>
      <c r="E30" s="24" t="s">
        <v>57</v>
      </c>
      <c r="F30" s="24" t="s">
        <v>58</v>
      </c>
      <c r="G30" s="25" t="s">
        <v>59</v>
      </c>
      <c r="H30" s="17">
        <v>160446</v>
      </c>
      <c r="I30" s="16" t="s">
        <v>32</v>
      </c>
      <c r="J30" s="16" t="s">
        <v>60</v>
      </c>
      <c r="K30" s="24" t="s">
        <v>15</v>
      </c>
      <c r="L30" s="35">
        <v>888.4</v>
      </c>
      <c r="M30" s="35">
        <v>889.335</v>
      </c>
    </row>
    <row r="31" spans="1:13" ht="63">
      <c r="A31" s="24">
        <v>25</v>
      </c>
      <c r="B31" s="16" t="s">
        <v>34</v>
      </c>
      <c r="C31" s="24" t="s">
        <v>55</v>
      </c>
      <c r="D31" s="24" t="s">
        <v>56</v>
      </c>
      <c r="E31" s="24" t="s">
        <v>57</v>
      </c>
      <c r="F31" s="24" t="s">
        <v>58</v>
      </c>
      <c r="G31" s="25" t="s">
        <v>59</v>
      </c>
      <c r="H31" s="17">
        <v>160446</v>
      </c>
      <c r="I31" s="16" t="s">
        <v>32</v>
      </c>
      <c r="J31" s="16" t="s">
        <v>60</v>
      </c>
      <c r="K31" s="24" t="s">
        <v>15</v>
      </c>
      <c r="L31" s="35">
        <v>933.4</v>
      </c>
      <c r="M31" s="35">
        <v>934.335</v>
      </c>
    </row>
    <row r="32" spans="1:13" ht="15.75">
      <c r="A32" s="18"/>
      <c r="B32" s="14" t="s">
        <v>16</v>
      </c>
      <c r="C32" s="18"/>
      <c r="D32" s="18"/>
      <c r="E32" s="19"/>
      <c r="F32" s="18"/>
      <c r="G32" s="20"/>
      <c r="H32" s="21">
        <f>SUM(H7:H31)</f>
        <v>976932</v>
      </c>
      <c r="I32" s="18"/>
      <c r="J32" s="22"/>
      <c r="K32" s="23"/>
      <c r="L32" s="23"/>
      <c r="M32" s="23"/>
    </row>
    <row r="33" spans="1:13" ht="15.75">
      <c r="A33" s="39" t="s">
        <v>17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.75">
      <c r="A34" s="28"/>
      <c r="B34" s="14" t="s">
        <v>18</v>
      </c>
      <c r="C34" s="28"/>
      <c r="D34" s="28"/>
      <c r="E34" s="28"/>
      <c r="F34" s="28"/>
      <c r="G34" s="28"/>
      <c r="H34" s="21">
        <v>0</v>
      </c>
      <c r="I34" s="26"/>
      <c r="J34" s="26"/>
      <c r="K34" s="27"/>
      <c r="L34" s="27"/>
      <c r="M34" s="27"/>
    </row>
    <row r="35" spans="1:13" ht="15.75">
      <c r="A35" s="29"/>
      <c r="B35" s="14" t="s">
        <v>19</v>
      </c>
      <c r="C35" s="29"/>
      <c r="D35" s="29"/>
      <c r="E35" s="29"/>
      <c r="F35" s="29"/>
      <c r="G35" s="29"/>
      <c r="H35" s="21">
        <f>SUM(H32,H34)</f>
        <v>976932</v>
      </c>
      <c r="I35" s="26"/>
      <c r="J35" s="26"/>
      <c r="K35" s="27"/>
      <c r="L35" s="27"/>
      <c r="M35" s="27"/>
    </row>
  </sheetData>
  <sheetProtection/>
  <autoFilter ref="A5:N6"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A33:M33"/>
    <mergeCell ref="I4:I5"/>
    <mergeCell ref="J4:J5"/>
    <mergeCell ref="K4:K5"/>
    <mergeCell ref="L4:M4"/>
    <mergeCell ref="A6:M6"/>
  </mergeCells>
  <printOptions/>
  <pageMargins left="0.1968503937007874" right="0.1968503937007874" top="0.7480314960629921" bottom="0.7480314960629921" header="0.31496062992125984" footer="0.31496062992125984"/>
  <pageSetup firstPageNumber="210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anv</cp:lastModifiedBy>
  <cp:lastPrinted>2015-10-07T09:15:38Z</cp:lastPrinted>
  <dcterms:created xsi:type="dcterms:W3CDTF">2013-03-05T07:01:26Z</dcterms:created>
  <dcterms:modified xsi:type="dcterms:W3CDTF">2016-01-19T07:07:37Z</dcterms:modified>
  <cp:category/>
  <cp:version/>
  <cp:contentType/>
  <cp:contentStatus/>
</cp:coreProperties>
</file>