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1'!$A$1:$M$20</definedName>
  </definedNames>
  <calcPr fullCalcOnLoad="1"/>
</workbook>
</file>

<file path=xl/sharedStrings.xml><?xml version="1.0" encoding="utf-8"?>
<sst xmlns="http://schemas.openxmlformats.org/spreadsheetml/2006/main" count="38" uniqueCount="31">
  <si>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</si>
  <si>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</si>
  <si>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</si>
  <si>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</si>
  <si>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</si>
  <si>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</si>
  <si>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</si>
  <si>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</si>
  <si>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</si>
  <si>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</si>
  <si>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</si>
  <si>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</si>
  <si>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</si>
  <si>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</si>
  <si>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</si>
  <si>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</si>
  <si>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</si>
  <si>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Ответственное подразделение ФГУП "ГРЧЦ"</t>
  </si>
  <si>
    <t>16-37-03
18-45-05-2/13</t>
  </si>
  <si>
    <t>01.07.2016
16.04.2018</t>
  </si>
  <si>
    <t>GSM; LTE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</si>
  <si>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</si>
  <si>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ИНН
пользователя</t>
  </si>
  <si>
    <t>КПП
пользователя</t>
  </si>
  <si>
    <t>Радиотехнология (GSM (кроме GSM-R) / UMTS/ IMT MC-450 / LTE/ 5G/IMT2020)</t>
  </si>
  <si>
    <t>Филиал ФГУП "ГРЧЦ" в Дальневосточном федеральном округе</t>
  </si>
  <si>
    <t>Публичное акционерное общество "МегаФон"</t>
  </si>
  <si>
    <t xml:space="preserve">Зачет в счет следующих периодов </t>
  </si>
  <si>
    <t>Излишне уплаченных средства
за использование в Российской Федерации радиочастотного спектра подлежащие зачету
в 3 квартале 2021 года</t>
  </si>
  <si>
    <t>Еврейская автономная область</t>
  </si>
  <si>
    <t>от ___.07.2021 № ___________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</si>
</sst>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40" fillId="0" borderId="0" xfId="98" applyFont="1" applyFill="1" applyAlignment="1">
      <alignment wrapText="1"/>
      <protection/>
    </xf>
    <xf numFmtId="0" fontId="24" fillId="0" borderId="10" xfId="173" applyFont="1" applyFill="1" applyBorder="1" applyAlignment="1">
      <alignment horizontal="center" vertical="center"/>
      <protection/>
    </xf>
    <xf numFmtId="0" fontId="25" fillId="0" borderId="10" xfId="173" applyFont="1" applyFill="1" applyBorder="1" applyAlignment="1">
      <alignment horizontal="center" vertical="center"/>
      <protection/>
    </xf>
    <xf numFmtId="0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Alignment="1">
      <alignment horizontal="center" wrapText="1"/>
      <protection/>
    </xf>
    <xf numFmtId="14" fontId="40" fillId="0" borderId="0" xfId="98" applyNumberFormat="1" applyFont="1" applyFill="1" applyAlignment="1">
      <alignment wrapText="1"/>
      <protection/>
    </xf>
    <xf numFmtId="2" fontId="40" fillId="0" borderId="0" xfId="98" applyNumberFormat="1" applyFont="1" applyFill="1" applyAlignment="1">
      <alignment wrapText="1"/>
      <protection/>
    </xf>
    <xf numFmtId="0" fontId="40" fillId="0" borderId="11" xfId="98" applyFont="1" applyFill="1" applyBorder="1" applyAlignment="1">
      <alignment wrapText="1"/>
      <protection/>
    </xf>
    <xf numFmtId="14" fontId="40" fillId="0" borderId="11" xfId="98" applyNumberFormat="1" applyFont="1" applyFill="1" applyBorder="1" applyAlignment="1">
      <alignment wrapText="1"/>
      <protection/>
    </xf>
    <xf numFmtId="2" fontId="40" fillId="0" borderId="11" xfId="98" applyNumberFormat="1" applyFont="1" applyFill="1" applyBorder="1" applyAlignment="1">
      <alignment wrapText="1"/>
      <protection/>
    </xf>
    <xf numFmtId="4" fontId="23" fillId="0" borderId="10" xfId="173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4" fontId="35" fillId="0" borderId="10" xfId="91" applyNumberFormat="1" applyFont="1" applyFill="1" applyBorder="1" applyAlignment="1">
      <alignment horizontal="center" vertical="center" wrapText="1"/>
      <protection/>
    </xf>
    <xf numFmtId="0" fontId="40" fillId="0" borderId="10" xfId="98" applyFont="1" applyFill="1" applyBorder="1" applyAlignment="1">
      <alignment horizontal="center" vertical="center" wrapText="1"/>
      <protection/>
    </xf>
    <xf numFmtId="192" fontId="1" fillId="0" borderId="12" xfId="173" applyNumberFormat="1" applyFont="1" applyFill="1" applyBorder="1" applyAlignment="1" applyProtection="1">
      <alignment horizontal="right" vertical="center" wrapText="1" readingOrder="1"/>
      <protection locked="0"/>
    </xf>
    <xf numFmtId="2" fontId="40" fillId="0" borderId="10" xfId="98" applyNumberFormat="1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left" vertical="center" wrapText="1"/>
      <protection/>
    </xf>
    <xf numFmtId="0" fontId="25" fillId="0" borderId="10" xfId="173" applyNumberFormat="1" applyFont="1" applyFill="1" applyBorder="1" applyAlignment="1" applyProtection="1">
      <alignment horizontal="center" vertical="center" wrapText="1"/>
      <protection/>
    </xf>
    <xf numFmtId="0" fontId="23" fillId="0" borderId="10" xfId="173" applyFont="1" applyFill="1" applyBorder="1" applyAlignment="1" applyProtection="1">
      <alignment horizontal="center" vertical="top" wrapText="1" readingOrder="1"/>
      <protection locked="0"/>
    </xf>
    <xf numFmtId="192" fontId="23" fillId="0" borderId="10" xfId="173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3" applyFont="1" applyFill="1" applyBorder="1" applyAlignment="1" applyProtection="1">
      <alignment vertical="top" wrapText="1" readingOrder="1"/>
      <protection locked="0"/>
    </xf>
    <xf numFmtId="0" fontId="41" fillId="0" borderId="10" xfId="98" applyFont="1" applyFill="1" applyBorder="1" applyAlignment="1">
      <alignment horizontal="center" vertical="center" wrapText="1"/>
      <protection/>
    </xf>
    <xf numFmtId="4" fontId="40" fillId="0" borderId="0" xfId="98" applyNumberFormat="1" applyFont="1" applyFill="1" applyAlignment="1">
      <alignment wrapText="1"/>
      <protection/>
    </xf>
    <xf numFmtId="4" fontId="40" fillId="0" borderId="0" xfId="98" applyNumberFormat="1" applyFont="1" applyFill="1" applyAlignment="1">
      <alignment horizontal="center" wrapText="1"/>
      <protection/>
    </xf>
    <xf numFmtId="0" fontId="1" fillId="0" borderId="10" xfId="0" applyFont="1" applyFill="1" applyBorder="1" applyAlignment="1">
      <alignment vertical="center" wrapText="1"/>
    </xf>
    <xf numFmtId="0" fontId="40" fillId="0" borderId="0" xfId="98" applyFont="1" applyFill="1" applyBorder="1" applyAlignment="1">
      <alignment wrapText="1"/>
      <protection/>
    </xf>
    <xf numFmtId="14" fontId="40" fillId="0" borderId="0" xfId="98" applyNumberFormat="1" applyFont="1" applyFill="1" applyBorder="1" applyAlignment="1">
      <alignment wrapText="1"/>
      <protection/>
    </xf>
    <xf numFmtId="2" fontId="40" fillId="0" borderId="0" xfId="98" applyNumberFormat="1" applyFont="1" applyFill="1" applyBorder="1" applyAlignment="1">
      <alignment wrapText="1"/>
      <protection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" fontId="24" fillId="0" borderId="10" xfId="118" applyNumberFormat="1" applyFont="1" applyFill="1" applyBorder="1" applyAlignment="1">
      <alignment vertical="center" wrapText="1"/>
      <protection/>
    </xf>
    <xf numFmtId="0" fontId="24" fillId="0" borderId="10" xfId="188" applyFont="1" applyFill="1" applyBorder="1" applyAlignment="1" applyProtection="1">
      <alignment horizontal="left" vertical="center" wrapText="1" readingOrder="1"/>
      <protection locked="0"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188" applyNumberFormat="1" applyFont="1" applyFill="1" applyBorder="1" applyAlignment="1">
      <alignment horizontal="center" vertical="center" wrapText="1"/>
      <protection/>
    </xf>
    <xf numFmtId="14" fontId="24" fillId="0" borderId="10" xfId="188" applyNumberFormat="1" applyFont="1" applyFill="1" applyBorder="1" applyAlignment="1">
      <alignment horizontal="center" vertical="center" wrapText="1"/>
      <protection/>
    </xf>
    <xf numFmtId="0" fontId="24" fillId="0" borderId="10" xfId="188" applyFont="1" applyFill="1" applyBorder="1" applyAlignment="1" applyProtection="1">
      <alignment vertical="center" wrapText="1" readingOrder="1"/>
      <protection locked="0"/>
    </xf>
    <xf numFmtId="204" fontId="35" fillId="16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14" xfId="118" applyNumberFormat="1" applyFont="1" applyFill="1" applyBorder="1" applyAlignment="1">
      <alignment vertical="center" wrapText="1"/>
      <protection/>
    </xf>
    <xf numFmtId="193" fontId="35" fillId="16" borderId="13" xfId="0" applyNumberFormat="1" applyFont="1" applyFill="1" applyBorder="1" applyAlignment="1" applyProtection="1">
      <alignment horizontal="center" vertical="center" wrapText="1"/>
      <protection/>
    </xf>
    <xf numFmtId="49" fontId="24" fillId="0" borderId="15" xfId="180" applyNumberFormat="1" applyFont="1" applyFill="1" applyBorder="1" applyAlignment="1">
      <alignment horizontal="center" vertical="center" wrapText="1"/>
      <protection/>
    </xf>
    <xf numFmtId="0" fontId="41" fillId="0" borderId="16" xfId="98" applyFont="1" applyFill="1" applyBorder="1" applyAlignment="1">
      <alignment horizontal="center" vertical="center" wrapText="1"/>
      <protection/>
    </xf>
    <xf numFmtId="0" fontId="41" fillId="0" borderId="15" xfId="98" applyFont="1" applyFill="1" applyBorder="1" applyAlignment="1">
      <alignment horizontal="center" vertical="center" wrapText="1"/>
      <protection/>
    </xf>
    <xf numFmtId="0" fontId="41" fillId="0" borderId="17" xfId="98" applyFont="1" applyFill="1" applyBorder="1" applyAlignment="1">
      <alignment horizontal="center" vertical="center"/>
      <protection/>
    </xf>
    <xf numFmtId="0" fontId="41" fillId="0" borderId="14" xfId="98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196" fontId="41" fillId="0" borderId="17" xfId="98" applyNumberFormat="1" applyFont="1" applyFill="1" applyBorder="1" applyAlignment="1">
      <alignment horizontal="center" vertical="center" wrapText="1"/>
      <protection/>
    </xf>
    <xf numFmtId="196" fontId="41" fillId="0" borderId="14" xfId="98" applyNumberFormat="1" applyFont="1" applyFill="1" applyBorder="1" applyAlignment="1">
      <alignment horizontal="center" vertical="center" wrapText="1"/>
      <protection/>
    </xf>
    <xf numFmtId="0" fontId="25" fillId="0" borderId="17" xfId="40" applyFont="1" applyFill="1" applyBorder="1" applyAlignment="1" quotePrefix="1">
      <alignment horizontal="center" vertical="center" wrapText="1"/>
      <protection/>
    </xf>
    <xf numFmtId="0" fontId="25" fillId="0" borderId="18" xfId="40" applyFont="1" applyFill="1" applyBorder="1" applyAlignment="1" quotePrefix="1">
      <alignment horizontal="center" vertical="center" wrapText="1"/>
      <protection/>
    </xf>
    <xf numFmtId="0" fontId="25" fillId="0" borderId="14" xfId="40" applyFont="1" applyFill="1" applyBorder="1" applyAlignment="1" quotePrefix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left" vertical="center"/>
    </xf>
  </cellXfs>
  <cellStyles count="2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0 2 2" xfId="118"/>
    <cellStyle name="Обычный 2 11" xfId="119"/>
    <cellStyle name="Обычный 2 12" xfId="120"/>
    <cellStyle name="Обычный 2 13" xfId="121"/>
    <cellStyle name="Обычный 2 14" xfId="122"/>
    <cellStyle name="Обычный 2 15" xfId="123"/>
    <cellStyle name="Обычный 2 15 2" xfId="124"/>
    <cellStyle name="Обычный 2 16" xfId="125"/>
    <cellStyle name="Обычный 2 17" xfId="126"/>
    <cellStyle name="Обычный 2 18" xfId="127"/>
    <cellStyle name="Обычный 2 19" xfId="128"/>
    <cellStyle name="Обычный 2 2" xfId="129"/>
    <cellStyle name="Обычный 2 2 2" xfId="130"/>
    <cellStyle name="Обычный 2 2 2 2" xfId="131"/>
    <cellStyle name="Обычный 2 2 3" xfId="132"/>
    <cellStyle name="Обычный 2 20" xfId="133"/>
    <cellStyle name="Обычный 2 21" xfId="134"/>
    <cellStyle name="Обычный 2 22" xfId="135"/>
    <cellStyle name="Обычный 2 23" xfId="136"/>
    <cellStyle name="Обычный 2 24" xfId="137"/>
    <cellStyle name="Обычный 2 25" xfId="138"/>
    <cellStyle name="Обычный 2 26" xfId="139"/>
    <cellStyle name="Обычный 2 27" xfId="140"/>
    <cellStyle name="Обычный 2 28" xfId="141"/>
    <cellStyle name="Обычный 2 29" xfId="142"/>
    <cellStyle name="Обычный 2 3" xfId="143"/>
    <cellStyle name="Обычный 2 30" xfId="144"/>
    <cellStyle name="Обычный 2 31" xfId="145"/>
    <cellStyle name="Обычный 2 32" xfId="146"/>
    <cellStyle name="Обычный 2 33" xfId="147"/>
    <cellStyle name="Обычный 2 34" xfId="148"/>
    <cellStyle name="Обычный 2 35" xfId="149"/>
    <cellStyle name="Обычный 2 36" xfId="150"/>
    <cellStyle name="Обычный 2 37" xfId="151"/>
    <cellStyle name="Обычный 2 38" xfId="152"/>
    <cellStyle name="Обычный 2 39" xfId="153"/>
    <cellStyle name="Обычный 2 4" xfId="154"/>
    <cellStyle name="Обычный 2 40" xfId="155"/>
    <cellStyle name="Обычный 2 41" xfId="156"/>
    <cellStyle name="Обычный 2 42" xfId="157"/>
    <cellStyle name="Обычный 2 43" xfId="158"/>
    <cellStyle name="Обычный 2 44" xfId="159"/>
    <cellStyle name="Обычный 2 45" xfId="160"/>
    <cellStyle name="Обычный 2 46" xfId="161"/>
    <cellStyle name="Обычный 2 47" xfId="162"/>
    <cellStyle name="Обычный 2 48" xfId="163"/>
    <cellStyle name="Обычный 2 5" xfId="164"/>
    <cellStyle name="Обычный 2 6" xfId="165"/>
    <cellStyle name="Обычный 2 7" xfId="166"/>
    <cellStyle name="Обычный 2 8" xfId="167"/>
    <cellStyle name="Обычный 2 9" xfId="168"/>
    <cellStyle name="Обычный 20" xfId="169"/>
    <cellStyle name="Обычный 20 2" xfId="170"/>
    <cellStyle name="Обычный 21" xfId="171"/>
    <cellStyle name="Обычный 21 2" xfId="172"/>
    <cellStyle name="Обычный 22" xfId="173"/>
    <cellStyle name="Обычный 23" xfId="174"/>
    <cellStyle name="Обычный 26" xfId="175"/>
    <cellStyle name="Обычный 29" xfId="176"/>
    <cellStyle name="Обычный 29 2" xfId="177"/>
    <cellStyle name="Обычный 29 3" xfId="178"/>
    <cellStyle name="Обычный 3" xfId="179"/>
    <cellStyle name="Обычный 3 10 2 2" xfId="180"/>
    <cellStyle name="Обычный 3 16" xfId="181"/>
    <cellStyle name="Обычный 3 19" xfId="182"/>
    <cellStyle name="Обычный 3 2" xfId="183"/>
    <cellStyle name="Обычный 3 2 2" xfId="184"/>
    <cellStyle name="Обычный 3 22" xfId="185"/>
    <cellStyle name="Обычный 3 3" xfId="186"/>
    <cellStyle name="Обычный 3 4" xfId="187"/>
    <cellStyle name="Обычный 3 4 2 2" xfId="188"/>
    <cellStyle name="Обычный 3 6" xfId="189"/>
    <cellStyle name="Обычный 30" xfId="190"/>
    <cellStyle name="Обычный 30 2" xfId="191"/>
    <cellStyle name="Обычный 30 3" xfId="192"/>
    <cellStyle name="Обычный 31" xfId="193"/>
    <cellStyle name="Обычный 31 2" xfId="194"/>
    <cellStyle name="Обычный 31 3" xfId="195"/>
    <cellStyle name="Обычный 32" xfId="196"/>
    <cellStyle name="Обычный 34" xfId="197"/>
    <cellStyle name="Обычный 34 2" xfId="198"/>
    <cellStyle name="Обычный 35" xfId="199"/>
    <cellStyle name="Обычный 35 2" xfId="200"/>
    <cellStyle name="Обычный 36" xfId="201"/>
    <cellStyle name="Обычный 36 2" xfId="202"/>
    <cellStyle name="Обычный 36 3" xfId="203"/>
    <cellStyle name="Обычный 37" xfId="204"/>
    <cellStyle name="Обычный 37 2" xfId="205"/>
    <cellStyle name="Обычный 38" xfId="206"/>
    <cellStyle name="Обычный 38 2" xfId="207"/>
    <cellStyle name="Обычный 38 3" xfId="208"/>
    <cellStyle name="Обычный 39" xfId="209"/>
    <cellStyle name="Обычный 39 2" xfId="210"/>
    <cellStyle name="Обычный 39 3" xfId="211"/>
    <cellStyle name="Обычный 4" xfId="212"/>
    <cellStyle name="Обычный 4 2" xfId="213"/>
    <cellStyle name="Обычный 4 3" xfId="214"/>
    <cellStyle name="Обычный 40" xfId="215"/>
    <cellStyle name="Обычный 40 2" xfId="216"/>
    <cellStyle name="Обычный 40 3" xfId="217"/>
    <cellStyle name="Обычный 41" xfId="218"/>
    <cellStyle name="Обычный 41 2" xfId="219"/>
    <cellStyle name="Обычный 41 3" xfId="220"/>
    <cellStyle name="Обычный 42" xfId="221"/>
    <cellStyle name="Обычный 42 2" xfId="222"/>
    <cellStyle name="Обычный 42 3" xfId="223"/>
    <cellStyle name="Обычный 43" xfId="224"/>
    <cellStyle name="Обычный 45" xfId="225"/>
    <cellStyle name="Обычный 46" xfId="226"/>
    <cellStyle name="Обычный 47" xfId="227"/>
    <cellStyle name="Обычный 5" xfId="228"/>
    <cellStyle name="Обычный 5 10" xfId="229"/>
    <cellStyle name="Обычный 5 2" xfId="230"/>
    <cellStyle name="Обычный 6" xfId="231"/>
    <cellStyle name="Обычный 6 2" xfId="232"/>
    <cellStyle name="Обычный 6 3" xfId="233"/>
    <cellStyle name="Обычный 60" xfId="234"/>
    <cellStyle name="Обычный 7" xfId="235"/>
    <cellStyle name="Обычный 7 2" xfId="236"/>
    <cellStyle name="Обычный 7 3" xfId="237"/>
    <cellStyle name="Обычный 7 43" xfId="238"/>
    <cellStyle name="Обычный 73" xfId="239"/>
    <cellStyle name="Обычный 73 2" xfId="240"/>
    <cellStyle name="Обычный 74" xfId="241"/>
    <cellStyle name="Обычный 8" xfId="242"/>
    <cellStyle name="Обычный 8 2" xfId="243"/>
    <cellStyle name="Обычный 9" xfId="244"/>
    <cellStyle name="Обычный 9 2" xfId="245"/>
    <cellStyle name="Обычный 9 3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Финансовый 2" xfId="256"/>
    <cellStyle name="Финансовый 2 2" xfId="257"/>
    <cellStyle name="Хороший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Layout" zoomScale="70" zoomScaleNormal="70" zoomScaleSheetLayoutView="90" zoomScalePageLayoutView="70" workbookViewId="0" topLeftCell="C1">
      <selection activeCell="E29" sqref="E29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6" customWidth="1"/>
    <col min="4" max="4" width="20.7109375" style="7" customWidth="1"/>
    <col min="5" max="5" width="27.140625" style="3" customWidth="1"/>
    <col min="6" max="6" width="18.00390625" style="3" customWidth="1"/>
    <col min="7" max="7" width="14.8515625" style="8" customWidth="1"/>
    <col min="8" max="8" width="18.8515625" style="9" customWidth="1"/>
    <col min="9" max="9" width="29.00390625" style="3" customWidth="1"/>
    <col min="10" max="10" width="36.2812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1:12" ht="15.75">
      <c r="K1" s="1"/>
      <c r="L1" s="1" t="s">
        <v>15</v>
      </c>
    </row>
    <row r="2" spans="11:12" ht="15.75">
      <c r="K2" s="1"/>
      <c r="L2" s="1" t="s">
        <v>16</v>
      </c>
    </row>
    <row r="3" spans="11:12" ht="15.75">
      <c r="K3" s="1"/>
      <c r="L3" s="57" t="s">
        <v>30</v>
      </c>
    </row>
    <row r="4" spans="1:13" ht="44.25" customHeight="1">
      <c r="A4" s="54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7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84.75" customHeight="1">
      <c r="A6" s="56" t="s">
        <v>0</v>
      </c>
      <c r="B6" s="43" t="s">
        <v>8</v>
      </c>
      <c r="C6" s="43" t="s">
        <v>22</v>
      </c>
      <c r="D6" s="43" t="s">
        <v>23</v>
      </c>
      <c r="E6" s="43" t="s">
        <v>2</v>
      </c>
      <c r="F6" s="45" t="s">
        <v>13</v>
      </c>
      <c r="G6" s="46"/>
      <c r="H6" s="43" t="s">
        <v>1</v>
      </c>
      <c r="I6" s="43" t="s">
        <v>21</v>
      </c>
      <c r="J6" s="43" t="s">
        <v>17</v>
      </c>
      <c r="K6" s="47" t="s">
        <v>24</v>
      </c>
      <c r="L6" s="48" t="s">
        <v>3</v>
      </c>
      <c r="M6" s="49"/>
    </row>
    <row r="7" spans="1:13" ht="34.5" customHeight="1">
      <c r="A7" s="56"/>
      <c r="B7" s="44"/>
      <c r="C7" s="44"/>
      <c r="D7" s="44"/>
      <c r="E7" s="44"/>
      <c r="F7" s="24" t="s">
        <v>4</v>
      </c>
      <c r="G7" s="24" t="s">
        <v>5</v>
      </c>
      <c r="H7" s="44"/>
      <c r="I7" s="44"/>
      <c r="J7" s="44"/>
      <c r="K7" s="47"/>
      <c r="L7" s="2" t="s">
        <v>6</v>
      </c>
      <c r="M7" s="2" t="s">
        <v>7</v>
      </c>
    </row>
    <row r="8" spans="1:13" ht="15.75" customHeight="1">
      <c r="A8" s="50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</row>
    <row r="9" spans="1:13" ht="47.25">
      <c r="A9" s="14">
        <v>1</v>
      </c>
      <c r="B9" s="33" t="s">
        <v>26</v>
      </c>
      <c r="C9" s="34">
        <v>7812014560</v>
      </c>
      <c r="D9" s="42">
        <v>770701001</v>
      </c>
      <c r="E9" s="34" t="s">
        <v>29</v>
      </c>
      <c r="F9" s="36" t="s">
        <v>18</v>
      </c>
      <c r="G9" s="37" t="s">
        <v>19</v>
      </c>
      <c r="H9" s="32">
        <v>39600</v>
      </c>
      <c r="I9" s="27" t="s">
        <v>27</v>
      </c>
      <c r="J9" s="38" t="s">
        <v>25</v>
      </c>
      <c r="K9" s="31" t="s">
        <v>20</v>
      </c>
      <c r="L9" s="41">
        <v>1710</v>
      </c>
      <c r="M9" s="41">
        <v>1725</v>
      </c>
    </row>
    <row r="10" spans="1:13" ht="47.25">
      <c r="A10" s="14">
        <v>2</v>
      </c>
      <c r="B10" s="33" t="s">
        <v>26</v>
      </c>
      <c r="C10" s="34">
        <v>7812014560</v>
      </c>
      <c r="D10" s="42">
        <v>770701001</v>
      </c>
      <c r="E10" s="34" t="s">
        <v>29</v>
      </c>
      <c r="F10" s="36" t="s">
        <v>18</v>
      </c>
      <c r="G10" s="37" t="s">
        <v>19</v>
      </c>
      <c r="H10" s="32">
        <v>39600</v>
      </c>
      <c r="I10" s="27" t="s">
        <v>27</v>
      </c>
      <c r="J10" s="38" t="s">
        <v>25</v>
      </c>
      <c r="K10" s="31" t="s">
        <v>20</v>
      </c>
      <c r="L10" s="41">
        <v>1805</v>
      </c>
      <c r="M10" s="41">
        <v>1820</v>
      </c>
    </row>
    <row r="11" spans="1:13" ht="15.75">
      <c r="A11" s="14"/>
      <c r="B11" s="33"/>
      <c r="C11" s="34"/>
      <c r="D11" s="35"/>
      <c r="E11" s="34"/>
      <c r="F11" s="36"/>
      <c r="G11" s="37"/>
      <c r="H11" s="40"/>
      <c r="I11" s="27"/>
      <c r="J11" s="38"/>
      <c r="K11" s="31"/>
      <c r="L11" s="39"/>
      <c r="M11" s="39"/>
    </row>
    <row r="12" spans="1:13" ht="15.75">
      <c r="A12" s="14"/>
      <c r="B12" s="20" t="s">
        <v>9</v>
      </c>
      <c r="C12" s="21"/>
      <c r="D12" s="21"/>
      <c r="E12" s="21"/>
      <c r="F12" s="21"/>
      <c r="G12" s="21"/>
      <c r="H12" s="22">
        <f>SUM(H9:H11)</f>
        <v>79200</v>
      </c>
      <c r="I12" s="21"/>
      <c r="J12" s="21"/>
      <c r="K12" s="21"/>
      <c r="L12" s="23"/>
      <c r="M12" s="23"/>
    </row>
    <row r="13" spans="1:13" ht="15.75">
      <c r="A13" s="53" t="s">
        <v>14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15.75">
      <c r="A14" s="14">
        <v>1</v>
      </c>
      <c r="B14" s="19"/>
      <c r="C14" s="18"/>
      <c r="D14" s="18"/>
      <c r="E14" s="18"/>
      <c r="F14" s="18"/>
      <c r="G14" s="15"/>
      <c r="H14" s="17"/>
      <c r="I14" s="19"/>
      <c r="J14" s="18"/>
      <c r="K14" s="18"/>
      <c r="L14" s="16"/>
      <c r="M14" s="16"/>
    </row>
    <row r="15" spans="1:13" ht="15.75">
      <c r="A15" s="4"/>
      <c r="B15" s="5" t="s">
        <v>10</v>
      </c>
      <c r="C15" s="4"/>
      <c r="D15" s="4"/>
      <c r="E15" s="4"/>
      <c r="F15" s="4"/>
      <c r="G15" s="4"/>
      <c r="H15" s="13">
        <f>SUM(H14)</f>
        <v>0</v>
      </c>
      <c r="I15" s="4"/>
      <c r="J15" s="4"/>
      <c r="K15" s="4"/>
      <c r="L15" s="4"/>
      <c r="M15" s="4"/>
    </row>
    <row r="16" spans="1:13" ht="15.75">
      <c r="A16" s="4"/>
      <c r="B16" s="5" t="s">
        <v>11</v>
      </c>
      <c r="C16" s="4"/>
      <c r="D16" s="4"/>
      <c r="E16" s="4"/>
      <c r="F16" s="4"/>
      <c r="G16" s="4"/>
      <c r="H16" s="13">
        <f>H12+H15</f>
        <v>79200</v>
      </c>
      <c r="I16" s="4"/>
      <c r="J16" s="4"/>
      <c r="K16" s="4"/>
      <c r="L16" s="4"/>
      <c r="M16" s="4"/>
    </row>
    <row r="18" spans="6:8" ht="15.75">
      <c r="F18" s="10"/>
      <c r="G18" s="11"/>
      <c r="H18" s="12"/>
    </row>
    <row r="19" spans="3:8" ht="15.75">
      <c r="C19" s="3"/>
      <c r="F19" s="28"/>
      <c r="G19" s="29"/>
      <c r="H19" s="30"/>
    </row>
    <row r="20" spans="6:8" ht="15.75">
      <c r="F20" s="28"/>
      <c r="G20" s="29"/>
      <c r="H20" s="30"/>
    </row>
    <row r="23" spans="3:4" ht="15.75">
      <c r="C23" s="3"/>
      <c r="D23" s="26"/>
    </row>
    <row r="24" spans="3:6" ht="15.75">
      <c r="C24" s="3"/>
      <c r="F24" s="25"/>
    </row>
  </sheetData>
  <sheetProtection/>
  <mergeCells count="15">
    <mergeCell ref="K6:K7"/>
    <mergeCell ref="L6:M6"/>
    <mergeCell ref="A8:M8"/>
    <mergeCell ref="A13:M13"/>
    <mergeCell ref="A4:M4"/>
    <mergeCell ref="A5:M5"/>
    <mergeCell ref="A6:A7"/>
    <mergeCell ref="B6:B7"/>
    <mergeCell ref="C6:C7"/>
    <mergeCell ref="D6:D7"/>
    <mergeCell ref="E6:E7"/>
    <mergeCell ref="F6:G6"/>
    <mergeCell ref="H6:H7"/>
    <mergeCell ref="I6:I7"/>
    <mergeCell ref="J6:J7"/>
  </mergeCells>
  <printOptions/>
  <pageMargins left="0.2362204724409449" right="0.2362204724409449" top="0.5511811023622047" bottom="0.5511811023622047" header="0.31496062992125984" footer="0.31496062992125984"/>
  <pageSetup firstPageNumber="12" useFirstPageNumber="1" fitToHeight="2000" fitToWidth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Стеблев Денис Евгеньевич</dc:creator>
  <cp:keywords/>
  <dc:description/>
  <cp:lastModifiedBy>Дробышева Екатерина Юрьевна</cp:lastModifiedBy>
  <cp:lastPrinted>2020-01-20T09:40:24Z</cp:lastPrinted>
  <dcterms:created xsi:type="dcterms:W3CDTF">2013-03-05T07:01:26Z</dcterms:created>
  <dcterms:modified xsi:type="dcterms:W3CDTF">2021-07-12T12:03:41Z</dcterms:modified>
  <cp:category/>
  <cp:version/>
  <cp:contentType/>
  <cp:contentStatus/>
</cp:coreProperties>
</file>